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gwn-fsv-01.saga-net.local\共有フォルダ\総務法制課\Public\３係　統計係\05 刊行物\01 統計書\R元年版統計データ\06 統計書HP用（新）\"/>
    </mc:Choice>
  </mc:AlternateContent>
  <bookViews>
    <workbookView xWindow="0" yWindow="0" windowWidth="20490" windowHeight="7680" tabRatio="601" activeTab="5"/>
  </bookViews>
  <sheets>
    <sheet name="目次" sheetId="13" r:id="rId1"/>
    <sheet name="117" sheetId="3" r:id="rId2"/>
    <sheet name="118" sheetId="15" r:id="rId3"/>
    <sheet name="119" sheetId="5" r:id="rId4"/>
    <sheet name="120" sheetId="6" r:id="rId5"/>
    <sheet name="121" sheetId="7" r:id="rId6"/>
    <sheet name="122" sheetId="8" r:id="rId7"/>
    <sheet name="123" sheetId="9" r:id="rId8"/>
    <sheet name="124" sheetId="10" r:id="rId9"/>
    <sheet name="125" sheetId="11" r:id="rId10"/>
    <sheet name="126" sheetId="12" r:id="rId11"/>
  </sheets>
  <definedNames>
    <definedName name="_xlnm.Print_Area" localSheetId="2">'118'!$A$1:$L$89</definedName>
    <definedName name="_xlnm.Print_Area" localSheetId="3">'119'!$A$1:$K$17</definedName>
    <definedName name="_xlnm.Print_Area" localSheetId="4">'120'!$A$1:$N$53</definedName>
    <definedName name="_xlnm.Print_Area" localSheetId="5">'121'!$A$1:$V$129</definedName>
  </definedNames>
  <calcPr calcId="162913"/>
</workbook>
</file>

<file path=xl/calcChain.xml><?xml version="1.0" encoding="utf-8"?>
<calcChain xmlns="http://schemas.openxmlformats.org/spreadsheetml/2006/main">
  <c r="C14" i="13" l="1"/>
  <c r="C13" i="13"/>
  <c r="C12" i="13"/>
  <c r="C11" i="13"/>
  <c r="C10" i="13"/>
  <c r="C9" i="13"/>
  <c r="C8" i="13" l="1"/>
  <c r="C7" i="13"/>
  <c r="C6" i="13"/>
  <c r="C5" i="13"/>
  <c r="B14" i="13"/>
  <c r="B13" i="13"/>
  <c r="B12" i="13"/>
  <c r="B11" i="13"/>
  <c r="B10" i="13"/>
  <c r="B9" i="13"/>
  <c r="B8" i="13"/>
  <c r="B7" i="13"/>
  <c r="B6" i="13"/>
  <c r="B5" i="13"/>
</calcChain>
</file>

<file path=xl/sharedStrings.xml><?xml version="1.0" encoding="utf-8"?>
<sst xmlns="http://schemas.openxmlformats.org/spreadsheetml/2006/main" count="890" uniqueCount="571">
  <si>
    <t>指数</t>
    <rPh sb="0" eb="2">
      <t>シスウ</t>
    </rPh>
    <phoneticPr fontId="2"/>
  </si>
  <si>
    <t>総合</t>
    <rPh sb="0" eb="2">
      <t>ソウゴウ</t>
    </rPh>
    <phoneticPr fontId="2"/>
  </si>
  <si>
    <t>食料</t>
    <rPh sb="0" eb="2">
      <t>ショクリョウ</t>
    </rPh>
    <phoneticPr fontId="2"/>
  </si>
  <si>
    <t>住居</t>
    <rPh sb="0" eb="2">
      <t>ジュウキョ</t>
    </rPh>
    <phoneticPr fontId="2"/>
  </si>
  <si>
    <t>光熱・水道</t>
    <rPh sb="0" eb="2">
      <t>コウネツ</t>
    </rPh>
    <rPh sb="3" eb="5">
      <t>スイドウ</t>
    </rPh>
    <phoneticPr fontId="2"/>
  </si>
  <si>
    <t>家具・家事用品</t>
    <rPh sb="0" eb="2">
      <t>カグ</t>
    </rPh>
    <rPh sb="3" eb="5">
      <t>カジ</t>
    </rPh>
    <rPh sb="5" eb="7">
      <t>ヨウヒン</t>
    </rPh>
    <phoneticPr fontId="2"/>
  </si>
  <si>
    <t>被服及び履物</t>
    <rPh sb="0" eb="2">
      <t>ヒフク</t>
    </rPh>
    <rPh sb="2" eb="3">
      <t>オヨ</t>
    </rPh>
    <rPh sb="4" eb="6">
      <t>ハキモノ</t>
    </rPh>
    <phoneticPr fontId="2"/>
  </si>
  <si>
    <t>保健医療</t>
    <rPh sb="0" eb="2">
      <t>ホケン</t>
    </rPh>
    <rPh sb="2" eb="4">
      <t>イリョウ</t>
    </rPh>
    <phoneticPr fontId="2"/>
  </si>
  <si>
    <t>交通・通信</t>
    <rPh sb="0" eb="2">
      <t>コウツウ</t>
    </rPh>
    <rPh sb="3" eb="5">
      <t>ツウシン</t>
    </rPh>
    <phoneticPr fontId="2"/>
  </si>
  <si>
    <t>教育</t>
    <rPh sb="0" eb="2">
      <t>キョウイク</t>
    </rPh>
    <phoneticPr fontId="2"/>
  </si>
  <si>
    <t>教養・娯楽</t>
    <rPh sb="0" eb="2">
      <t>キョウヨウ</t>
    </rPh>
    <rPh sb="3" eb="5">
      <t>ゴラク</t>
    </rPh>
    <phoneticPr fontId="2"/>
  </si>
  <si>
    <t>諸雑費</t>
    <rPh sb="0" eb="1">
      <t>ショ</t>
    </rPh>
    <rPh sb="1" eb="3">
      <t>ザッピ</t>
    </rPh>
    <phoneticPr fontId="2"/>
  </si>
  <si>
    <t>〔12〕　市　民　生　活</t>
    <rPh sb="5" eb="6">
      <t>シ</t>
    </rPh>
    <rPh sb="7" eb="8">
      <t>タミ</t>
    </rPh>
    <rPh sb="9" eb="10">
      <t>ショウ</t>
    </rPh>
    <rPh sb="11" eb="12">
      <t>カツ</t>
    </rPh>
    <phoneticPr fontId="2"/>
  </si>
  <si>
    <t>年 次</t>
    <rPh sb="0" eb="1">
      <t>トシ</t>
    </rPh>
    <rPh sb="2" eb="3">
      <t>ツギ</t>
    </rPh>
    <phoneticPr fontId="2"/>
  </si>
  <si>
    <t>項 目</t>
    <rPh sb="0" eb="1">
      <t>コウ</t>
    </rPh>
    <rPh sb="2" eb="3">
      <t>メ</t>
    </rPh>
    <phoneticPr fontId="2"/>
  </si>
  <si>
    <t>-</t>
  </si>
  <si>
    <t>寄与度</t>
  </si>
  <si>
    <t>前年比（％）</t>
    <rPh sb="0" eb="2">
      <t>ゼンネン</t>
    </rPh>
    <rPh sb="2" eb="3">
      <t>ヒ</t>
    </rPh>
    <phoneticPr fontId="2"/>
  </si>
  <si>
    <t>他の被服類</t>
    <rPh sb="4" eb="5">
      <t>ルイ</t>
    </rPh>
    <phoneticPr fontId="2"/>
  </si>
  <si>
    <t>被服及び履物</t>
  </si>
  <si>
    <t>家具・家事用品</t>
  </si>
  <si>
    <t>那覇</t>
    <rPh sb="0" eb="2">
      <t>ナハ</t>
    </rPh>
    <phoneticPr fontId="2"/>
  </si>
  <si>
    <t>鹿児島</t>
    <rPh sb="0" eb="3">
      <t>カゴシマ</t>
    </rPh>
    <phoneticPr fontId="2"/>
  </si>
  <si>
    <t>宮崎</t>
    <rPh sb="0" eb="2">
      <t>ミヤザキ</t>
    </rPh>
    <phoneticPr fontId="2"/>
  </si>
  <si>
    <t>大分</t>
    <rPh sb="0" eb="2">
      <t>オオイタ</t>
    </rPh>
    <phoneticPr fontId="2"/>
  </si>
  <si>
    <t>熊本</t>
    <rPh sb="0" eb="2">
      <t>クマモト</t>
    </rPh>
    <phoneticPr fontId="2"/>
  </si>
  <si>
    <t>長崎</t>
    <rPh sb="0" eb="2">
      <t>ナガサキ</t>
    </rPh>
    <phoneticPr fontId="2"/>
  </si>
  <si>
    <t>福岡</t>
    <rPh sb="0" eb="2">
      <t>フクオカ</t>
    </rPh>
    <phoneticPr fontId="2"/>
  </si>
  <si>
    <t>佐賀</t>
    <rPh sb="0" eb="2">
      <t>サガ</t>
    </rPh>
    <phoneticPr fontId="2"/>
  </si>
  <si>
    <t>九州</t>
    <rPh sb="0" eb="2">
      <t>キュウシュウ</t>
    </rPh>
    <phoneticPr fontId="2"/>
  </si>
  <si>
    <t>年　　次</t>
  </si>
  <si>
    <t>那覇市</t>
  </si>
  <si>
    <t>鹿児島市</t>
  </si>
  <si>
    <t>宮崎市</t>
  </si>
  <si>
    <t>大分市</t>
  </si>
  <si>
    <t>熊本市</t>
  </si>
  <si>
    <t>長崎市</t>
  </si>
  <si>
    <t>佐賀市</t>
  </si>
  <si>
    <t>福岡市</t>
  </si>
  <si>
    <t>高知市</t>
  </si>
  <si>
    <t>松山市</t>
  </si>
  <si>
    <t>高松市</t>
  </si>
  <si>
    <t>徳島市</t>
  </si>
  <si>
    <t>山口市</t>
  </si>
  <si>
    <t>広島市</t>
  </si>
  <si>
    <t>岡山市</t>
  </si>
  <si>
    <t>松江市</t>
  </si>
  <si>
    <t>鳥取市</t>
  </si>
  <si>
    <t>和歌山市</t>
  </si>
  <si>
    <t>奈良市</t>
  </si>
  <si>
    <t>神戸市</t>
  </si>
  <si>
    <t>大阪市</t>
  </si>
  <si>
    <t>京都市</t>
  </si>
  <si>
    <t>大津市</t>
  </si>
  <si>
    <t>津市</t>
  </si>
  <si>
    <t>名古屋市</t>
  </si>
  <si>
    <t>岐阜市</t>
  </si>
  <si>
    <t>長野市</t>
  </si>
  <si>
    <t>甲府市</t>
  </si>
  <si>
    <t>福井市</t>
  </si>
  <si>
    <t>金沢市</t>
  </si>
  <si>
    <t>富山市</t>
  </si>
  <si>
    <t>新潟市</t>
  </si>
  <si>
    <t>横浜市</t>
  </si>
  <si>
    <t>東京都区部</t>
  </si>
  <si>
    <t>千葉市</t>
  </si>
  <si>
    <t>前橋市</t>
  </si>
  <si>
    <t>宇都宮市</t>
  </si>
  <si>
    <t>水戸市</t>
  </si>
  <si>
    <t>福島市</t>
  </si>
  <si>
    <t>山形市</t>
  </si>
  <si>
    <t>秋田市</t>
  </si>
  <si>
    <t>仙台市</t>
  </si>
  <si>
    <t>盛岡市</t>
  </si>
  <si>
    <t>青森市</t>
  </si>
  <si>
    <t>札幌市</t>
  </si>
  <si>
    <t>平成9年平均</t>
  </si>
  <si>
    <t>平成8年平均</t>
  </si>
  <si>
    <t>平成７年平均</t>
  </si>
  <si>
    <t>平成６年平均</t>
  </si>
  <si>
    <t>平成５年平均</t>
  </si>
  <si>
    <t>平成４年平均</t>
  </si>
  <si>
    <t>平成３年平均</t>
  </si>
  <si>
    <t>都 市 名</t>
  </si>
  <si>
    <t>1ﾊﾟｯｸ・3個入り</t>
    <rPh sb="8" eb="9">
      <t>イ</t>
    </rPh>
    <phoneticPr fontId="2"/>
  </si>
  <si>
    <t>1回</t>
  </si>
  <si>
    <t>1人</t>
    <rPh sb="1" eb="2">
      <t>ニン</t>
    </rPh>
    <phoneticPr fontId="2"/>
  </si>
  <si>
    <t>入浴料（物価統制令適用外）</t>
    <rPh sb="4" eb="6">
      <t>ブッカ</t>
    </rPh>
    <rPh sb="6" eb="9">
      <t>トウセイレイ</t>
    </rPh>
    <rPh sb="9" eb="11">
      <t>テキヨウ</t>
    </rPh>
    <rPh sb="11" eb="12">
      <t>ガイ</t>
    </rPh>
    <phoneticPr fontId="2"/>
  </si>
  <si>
    <t>12月</t>
  </si>
  <si>
    <t>11月</t>
  </si>
  <si>
    <t>10月</t>
  </si>
  <si>
    <t>9月</t>
  </si>
  <si>
    <t>8月</t>
  </si>
  <si>
    <t>7月</t>
  </si>
  <si>
    <t>6月</t>
  </si>
  <si>
    <t>5月</t>
  </si>
  <si>
    <t>4月</t>
  </si>
  <si>
    <t>3月</t>
  </si>
  <si>
    <t>2月</t>
    <rPh sb="0" eb="2">
      <t>ニガツ</t>
    </rPh>
    <phoneticPr fontId="2"/>
  </si>
  <si>
    <t xml:space="preserve"> 平   均 </t>
  </si>
  <si>
    <t>(単位：円）</t>
  </si>
  <si>
    <t>1台</t>
  </si>
  <si>
    <t>1箱・44包入り</t>
    <rPh sb="5" eb="6">
      <t>ツツ</t>
    </rPh>
    <rPh sb="6" eb="7">
      <t>イ</t>
    </rPh>
    <phoneticPr fontId="2"/>
  </si>
  <si>
    <t>1枚</t>
  </si>
  <si>
    <t>1足</t>
  </si>
  <si>
    <t>1着</t>
  </si>
  <si>
    <t>1ﾊﾟｯｸ・5箱入り</t>
    <rPh sb="8" eb="9">
      <t>イ</t>
    </rPh>
    <phoneticPr fontId="2"/>
  </si>
  <si>
    <t>1杯</t>
  </si>
  <si>
    <t>1皿</t>
  </si>
  <si>
    <t>1本・2000ml入り</t>
    <rPh sb="9" eb="10">
      <t>イ</t>
    </rPh>
    <phoneticPr fontId="2"/>
  </si>
  <si>
    <t>100ｇ</t>
  </si>
  <si>
    <t>1本・450ｇ入り</t>
    <rPh sb="7" eb="8">
      <t>イ</t>
    </rPh>
    <phoneticPr fontId="2"/>
  </si>
  <si>
    <t>1本・500ml入り</t>
    <rPh sb="8" eb="9">
      <t>イ</t>
    </rPh>
    <phoneticPr fontId="2"/>
  </si>
  <si>
    <t>1袋・1㎏入り</t>
    <rPh sb="5" eb="6">
      <t>イ</t>
    </rPh>
    <phoneticPr fontId="2"/>
  </si>
  <si>
    <t>1個・750g入り</t>
    <rPh sb="1" eb="2">
      <t>コ</t>
    </rPh>
    <rPh sb="7" eb="8">
      <t>イ</t>
    </rPh>
    <phoneticPr fontId="2"/>
  </si>
  <si>
    <t>1本・1L入り</t>
    <rPh sb="5" eb="6">
      <t>イ</t>
    </rPh>
    <phoneticPr fontId="2"/>
  </si>
  <si>
    <t>1本・1000ｇ入り</t>
    <rPh sb="8" eb="9">
      <t>イ</t>
    </rPh>
    <phoneticPr fontId="2"/>
  </si>
  <si>
    <t>1㎏</t>
  </si>
  <si>
    <t xml:space="preserve"> 1㎏</t>
  </si>
  <si>
    <t>こんにゃく（板こんにゃく）</t>
    <rPh sb="6" eb="7">
      <t>イタ</t>
    </rPh>
    <phoneticPr fontId="2"/>
  </si>
  <si>
    <t>1袋・全形10枚入り</t>
    <rPh sb="1" eb="2">
      <t>フクロ</t>
    </rPh>
    <rPh sb="3" eb="5">
      <t>ゼンケイ</t>
    </rPh>
    <rPh sb="8" eb="9">
      <t>イ</t>
    </rPh>
    <phoneticPr fontId="2"/>
  </si>
  <si>
    <t>たまねぎ（赤たまねぎを除く）</t>
    <rPh sb="5" eb="6">
      <t>アカ</t>
    </rPh>
    <rPh sb="11" eb="12">
      <t>ノゾ</t>
    </rPh>
    <phoneticPr fontId="2"/>
  </si>
  <si>
    <t>ねぎ(白ねぎ)</t>
    <rPh sb="3" eb="4">
      <t>シロ</t>
    </rPh>
    <phoneticPr fontId="2"/>
  </si>
  <si>
    <t>1ﾊﾟｯｸ・10個入り</t>
    <rPh sb="8" eb="9">
      <t>コ</t>
    </rPh>
    <rPh sb="9" eb="10">
      <t>イ</t>
    </rPh>
    <phoneticPr fontId="2"/>
  </si>
  <si>
    <t>鶏卵(白色卵，Ｌサイズ)</t>
    <rPh sb="3" eb="5">
      <t>ハクショク</t>
    </rPh>
    <rPh sb="5" eb="6">
      <t>タマゴ</t>
    </rPh>
    <phoneticPr fontId="2"/>
  </si>
  <si>
    <t>1箱・200ｇ入り</t>
    <rPh sb="7" eb="8">
      <t>イ</t>
    </rPh>
    <phoneticPr fontId="2"/>
  </si>
  <si>
    <t>1本・180ml入り</t>
    <rPh sb="8" eb="9">
      <t>イ</t>
    </rPh>
    <phoneticPr fontId="2"/>
  </si>
  <si>
    <t>1袋・1㎏入り</t>
    <rPh sb="1" eb="2">
      <t>フクロ</t>
    </rPh>
    <rPh sb="5" eb="6">
      <t>イ</t>
    </rPh>
    <phoneticPr fontId="2"/>
  </si>
  <si>
    <t>1個・77ｇ入り</t>
    <rPh sb="1" eb="2">
      <t>コ</t>
    </rPh>
    <rPh sb="6" eb="7">
      <t>イ</t>
    </rPh>
    <phoneticPr fontId="2"/>
  </si>
  <si>
    <t>1袋・5㎏入り</t>
    <rPh sb="1" eb="2">
      <t>フクロ</t>
    </rPh>
    <rPh sb="5" eb="6">
      <t>イ</t>
    </rPh>
    <phoneticPr fontId="2"/>
  </si>
  <si>
    <t>うるち米（単一原料米）</t>
    <rPh sb="5" eb="7">
      <t>タンイツ</t>
    </rPh>
    <phoneticPr fontId="2"/>
  </si>
  <si>
    <t>その他の消費支出</t>
  </si>
  <si>
    <t>教養娯楽</t>
  </si>
  <si>
    <t>教育</t>
  </si>
  <si>
    <t>自動車等関係費</t>
    <rPh sb="4" eb="7">
      <t>カンケイヒ</t>
    </rPh>
    <phoneticPr fontId="36"/>
  </si>
  <si>
    <t>交通・通信</t>
  </si>
  <si>
    <t>保健医療</t>
  </si>
  <si>
    <t>洋服</t>
  </si>
  <si>
    <t>光熱・水道</t>
  </si>
  <si>
    <t>住居</t>
  </si>
  <si>
    <t>食料</t>
  </si>
  <si>
    <t>消費支出</t>
  </si>
  <si>
    <t>（単位：円）</t>
    <rPh sb="1" eb="3">
      <t>タンイ</t>
    </rPh>
    <rPh sb="4" eb="5">
      <t>エン</t>
    </rPh>
    <phoneticPr fontId="36"/>
  </si>
  <si>
    <t>繰越金</t>
  </si>
  <si>
    <t>実支出以外の支出</t>
  </si>
  <si>
    <t>非消費支出</t>
  </si>
  <si>
    <t>実支出</t>
  </si>
  <si>
    <t>支出総額</t>
  </si>
  <si>
    <t>繰入金</t>
  </si>
  <si>
    <t>実収入以外の収入</t>
  </si>
  <si>
    <t>特別収入</t>
  </si>
  <si>
    <t>他の経常収入</t>
  </si>
  <si>
    <t>事業・内職収入</t>
  </si>
  <si>
    <t>他の世帯員収入</t>
  </si>
  <si>
    <t>世帯主収入</t>
  </si>
  <si>
    <t>勤め先収入</t>
  </si>
  <si>
    <t>経常収入</t>
  </si>
  <si>
    <t>実収入</t>
  </si>
  <si>
    <t>収入総額</t>
  </si>
  <si>
    <t>（単位:円）</t>
    <rPh sb="1" eb="3">
      <t>タンイ</t>
    </rPh>
    <rPh sb="4" eb="5">
      <t>エン</t>
    </rPh>
    <phoneticPr fontId="36"/>
  </si>
  <si>
    <t>資料：市民税課</t>
  </si>
  <si>
    <t>消費
生活
相談</t>
    <rPh sb="0" eb="2">
      <t>ショウヒ</t>
    </rPh>
    <rPh sb="3" eb="5">
      <t>セイカツ</t>
    </rPh>
    <rPh sb="6" eb="7">
      <t>ソウ</t>
    </rPh>
    <rPh sb="7" eb="8">
      <t>ダン</t>
    </rPh>
    <phoneticPr fontId="40"/>
  </si>
  <si>
    <t>行政
相談</t>
    <rPh sb="3" eb="5">
      <t>ソウダン</t>
    </rPh>
    <phoneticPr fontId="40"/>
  </si>
  <si>
    <t>土地
建物
相談</t>
    <rPh sb="6" eb="8">
      <t>ソウダン</t>
    </rPh>
    <phoneticPr fontId="40"/>
  </si>
  <si>
    <t>税務
相談</t>
    <rPh sb="0" eb="2">
      <t>ゼイム</t>
    </rPh>
    <rPh sb="3" eb="5">
      <t>ソウダン</t>
    </rPh>
    <phoneticPr fontId="40"/>
  </si>
  <si>
    <t>法律
相談</t>
    <rPh sb="3" eb="5">
      <t>ソウダン</t>
    </rPh>
    <phoneticPr fontId="40"/>
  </si>
  <si>
    <t>一般
相談</t>
    <rPh sb="0" eb="2">
      <t>イッパン</t>
    </rPh>
    <rPh sb="3" eb="5">
      <t>ソウダン</t>
    </rPh>
    <phoneticPr fontId="40"/>
  </si>
  <si>
    <t>年度・月</t>
  </si>
  <si>
    <t>資料：佐賀市自治会協議会</t>
    <rPh sb="0" eb="2">
      <t>シリョウ</t>
    </rPh>
    <rPh sb="3" eb="6">
      <t>サガシ</t>
    </rPh>
    <rPh sb="6" eb="9">
      <t>ジチカイ</t>
    </rPh>
    <rPh sb="9" eb="12">
      <t>キョウギカイ</t>
    </rPh>
    <phoneticPr fontId="36"/>
  </si>
  <si>
    <t>自治会数</t>
    <rPh sb="0" eb="2">
      <t>ジチ</t>
    </rPh>
    <rPh sb="2" eb="3">
      <t>カイ</t>
    </rPh>
    <rPh sb="3" eb="4">
      <t>スウ</t>
    </rPh>
    <phoneticPr fontId="36"/>
  </si>
  <si>
    <t>校区</t>
    <rPh sb="0" eb="2">
      <t>コウク</t>
    </rPh>
    <phoneticPr fontId="36"/>
  </si>
  <si>
    <t>※ご覧になりたい表の表番号またはタイトルをクリックすると該当の表を見ることができます。</t>
    <rPh sb="2" eb="3">
      <t>ラン</t>
    </rPh>
    <rPh sb="8" eb="9">
      <t>ヒョウ</t>
    </rPh>
    <rPh sb="10" eb="11">
      <t>ヒョウ</t>
    </rPh>
    <rPh sb="11" eb="13">
      <t>バンゴウ</t>
    </rPh>
    <rPh sb="28" eb="30">
      <t>ガイトウ</t>
    </rPh>
    <rPh sb="31" eb="32">
      <t>ヒョウ</t>
    </rPh>
    <rPh sb="33" eb="34">
      <t>ミ</t>
    </rPh>
    <phoneticPr fontId="36"/>
  </si>
  <si>
    <t>タイトル</t>
    <phoneticPr fontId="36"/>
  </si>
  <si>
    <t>掲載年次・年度</t>
    <rPh sb="0" eb="2">
      <t>ケイサイ</t>
    </rPh>
    <rPh sb="2" eb="4">
      <t>ネンジ</t>
    </rPh>
    <rPh sb="5" eb="7">
      <t>ネンド</t>
    </rPh>
    <phoneticPr fontId="36"/>
  </si>
  <si>
    <t>〔12〕  市 民 生 活</t>
    <rPh sb="6" eb="7">
      <t>シ</t>
    </rPh>
    <rPh sb="8" eb="9">
      <t>タミ</t>
    </rPh>
    <rPh sb="10" eb="11">
      <t>ショウ</t>
    </rPh>
    <rPh sb="12" eb="13">
      <t>カツ</t>
    </rPh>
    <phoneticPr fontId="36"/>
  </si>
  <si>
    <t>ティーバッグ10袋</t>
    <rPh sb="8" eb="9">
      <t>フクロ</t>
    </rPh>
    <phoneticPr fontId="2"/>
  </si>
  <si>
    <t>(1701)ようかん：平成26年1月から基本銘柄改正</t>
    <rPh sb="11" eb="13">
      <t>ヘイセイ</t>
    </rPh>
    <rPh sb="15" eb="16">
      <t>ネン</t>
    </rPh>
    <rPh sb="17" eb="18">
      <t>ガツ</t>
    </rPh>
    <rPh sb="20" eb="22">
      <t>キホン</t>
    </rPh>
    <rPh sb="22" eb="24">
      <t>メイガラ</t>
    </rPh>
    <rPh sb="24" eb="26">
      <t>カイセイ</t>
    </rPh>
    <phoneticPr fontId="2"/>
  </si>
  <si>
    <t>(1902)緑茶：平成26年7月から基本銘柄改正</t>
    <rPh sb="6" eb="8">
      <t>リョクチャ</t>
    </rPh>
    <rPh sb="9" eb="11">
      <t>ヘイセイ</t>
    </rPh>
    <rPh sb="13" eb="14">
      <t>ネン</t>
    </rPh>
    <rPh sb="15" eb="16">
      <t>ガツ</t>
    </rPh>
    <rPh sb="18" eb="20">
      <t>キホン</t>
    </rPh>
    <rPh sb="20" eb="22">
      <t>メイガラ</t>
    </rPh>
    <rPh sb="22" eb="24">
      <t>カイセイ</t>
    </rPh>
    <phoneticPr fontId="2"/>
  </si>
  <si>
    <t>注3）</t>
  </si>
  <si>
    <t>注4）</t>
  </si>
  <si>
    <t>注5）</t>
  </si>
  <si>
    <t>(1107)さば：3月以降は切り身</t>
    <rPh sb="10" eb="11">
      <t>ガツ</t>
    </rPh>
    <rPh sb="11" eb="13">
      <t>イコウ</t>
    </rPh>
    <rPh sb="14" eb="15">
      <t>キ</t>
    </rPh>
    <rPh sb="16" eb="17">
      <t>ミ</t>
    </rPh>
    <phoneticPr fontId="2"/>
  </si>
  <si>
    <t>注6）</t>
  </si>
  <si>
    <t>(1112)いか：平成26年1月から基本銘柄改正</t>
    <rPh sb="9" eb="11">
      <t>ヘイセイ</t>
    </rPh>
    <rPh sb="13" eb="14">
      <t>ネン</t>
    </rPh>
    <rPh sb="15" eb="16">
      <t>ガツ</t>
    </rPh>
    <rPh sb="18" eb="20">
      <t>キホン</t>
    </rPh>
    <rPh sb="20" eb="22">
      <t>メイガラ</t>
    </rPh>
    <rPh sb="22" eb="24">
      <t>カイセイ</t>
    </rPh>
    <phoneticPr fontId="2"/>
  </si>
  <si>
    <t>注7）</t>
  </si>
  <si>
    <t>注8）</t>
  </si>
  <si>
    <t>注9）</t>
  </si>
  <si>
    <t>注10）</t>
  </si>
  <si>
    <t>注11）</t>
  </si>
  <si>
    <t>注12）</t>
  </si>
  <si>
    <t>(5202)ワイシャツ（長袖）：平成26年5月から基本銘柄改正</t>
    <rPh sb="12" eb="14">
      <t>ナガソデ</t>
    </rPh>
    <rPh sb="16" eb="18">
      <t>ヘイセイ</t>
    </rPh>
    <rPh sb="20" eb="21">
      <t>ネン</t>
    </rPh>
    <rPh sb="22" eb="23">
      <t>ガツ</t>
    </rPh>
    <rPh sb="25" eb="27">
      <t>キホン</t>
    </rPh>
    <rPh sb="27" eb="29">
      <t>メイガラ</t>
    </rPh>
    <rPh sb="29" eb="31">
      <t>カイセイ</t>
    </rPh>
    <phoneticPr fontId="2"/>
  </si>
  <si>
    <t>注13）</t>
  </si>
  <si>
    <t>注14）</t>
  </si>
  <si>
    <t>注15）</t>
  </si>
  <si>
    <t>注16）</t>
  </si>
  <si>
    <t>注17）</t>
  </si>
  <si>
    <t>(1471)豆腐：平成26年1月から単位変更</t>
    <rPh sb="6" eb="8">
      <t>トウフ</t>
    </rPh>
    <rPh sb="9" eb="11">
      <t>ヘイセイ</t>
    </rPh>
    <rPh sb="13" eb="14">
      <t>ネン</t>
    </rPh>
    <rPh sb="15" eb="16">
      <t>ガツ</t>
    </rPh>
    <rPh sb="18" eb="20">
      <t>タンイ</t>
    </rPh>
    <rPh sb="20" eb="22">
      <t>ヘンコウ</t>
    </rPh>
    <phoneticPr fontId="2"/>
  </si>
  <si>
    <t>注18）</t>
  </si>
  <si>
    <t>(1472)油揚げ：平成26年1月から単位変更</t>
    <rPh sb="6" eb="8">
      <t>アブラア</t>
    </rPh>
    <rPh sb="10" eb="12">
      <t>ヘイセイ</t>
    </rPh>
    <rPh sb="14" eb="15">
      <t>ネン</t>
    </rPh>
    <rPh sb="16" eb="17">
      <t>ガツ</t>
    </rPh>
    <rPh sb="19" eb="21">
      <t>タンイ</t>
    </rPh>
    <rPh sb="21" eb="23">
      <t>ヘンコウ</t>
    </rPh>
    <phoneticPr fontId="2"/>
  </si>
  <si>
    <t>注19）</t>
  </si>
  <si>
    <t>(1481)こんにゃく：平成26年1月から単位変更</t>
    <rPh sb="12" eb="14">
      <t>ヘイセイ</t>
    </rPh>
    <rPh sb="16" eb="17">
      <t>ネン</t>
    </rPh>
    <rPh sb="18" eb="19">
      <t>ガツ</t>
    </rPh>
    <rPh sb="21" eb="23">
      <t>タンイ</t>
    </rPh>
    <rPh sb="23" eb="25">
      <t>ヘンコウ</t>
    </rPh>
    <phoneticPr fontId="2"/>
  </si>
  <si>
    <t>注21）</t>
  </si>
  <si>
    <t>注22）</t>
  </si>
  <si>
    <t>注23）</t>
  </si>
  <si>
    <t>注24）</t>
  </si>
  <si>
    <t>注25）</t>
  </si>
  <si>
    <t>(1721)ビスケット：平成27年10月から基本銘柄改正</t>
    <rPh sb="12" eb="14">
      <t>ヘイセイ</t>
    </rPh>
    <rPh sb="16" eb="17">
      <t>ネン</t>
    </rPh>
    <rPh sb="19" eb="20">
      <t>ガツ</t>
    </rPh>
    <rPh sb="22" eb="24">
      <t>キホン</t>
    </rPh>
    <rPh sb="24" eb="26">
      <t>メイガラ</t>
    </rPh>
    <rPh sb="26" eb="28">
      <t>カイセイ</t>
    </rPh>
    <phoneticPr fontId="2"/>
  </si>
  <si>
    <t>(3602)ガス代（基本料金）：平成27年は調査未実施</t>
    <rPh sb="8" eb="9">
      <t>ダイ</t>
    </rPh>
    <rPh sb="10" eb="12">
      <t>キホン</t>
    </rPh>
    <rPh sb="12" eb="14">
      <t>リョウキン</t>
    </rPh>
    <rPh sb="16" eb="18">
      <t>ヘイセイ</t>
    </rPh>
    <rPh sb="20" eb="21">
      <t>ネン</t>
    </rPh>
    <rPh sb="22" eb="24">
      <t>チョウサ</t>
    </rPh>
    <rPh sb="24" eb="27">
      <t>ミジッシ</t>
    </rPh>
    <phoneticPr fontId="2"/>
  </si>
  <si>
    <t>(3801)水道料(基本料金)：平成27年は調査未実施</t>
    <rPh sb="6" eb="8">
      <t>スイドウ</t>
    </rPh>
    <rPh sb="8" eb="9">
      <t>リョウ</t>
    </rPh>
    <rPh sb="10" eb="12">
      <t>キホン</t>
    </rPh>
    <rPh sb="12" eb="14">
      <t>リョウキン</t>
    </rPh>
    <rPh sb="16" eb="18">
      <t>ヘイセイ</t>
    </rPh>
    <rPh sb="20" eb="21">
      <t>ネン</t>
    </rPh>
    <rPh sb="22" eb="24">
      <t>チョウサ</t>
    </rPh>
    <rPh sb="24" eb="27">
      <t>ミジッシ</t>
    </rPh>
    <phoneticPr fontId="2"/>
  </si>
  <si>
    <t>(1211)豚肉（バラ）：平成27年1月から基本銘柄改正</t>
    <rPh sb="6" eb="8">
      <t>ブタニク</t>
    </rPh>
    <rPh sb="13" eb="15">
      <t>ヘイセイ</t>
    </rPh>
    <rPh sb="17" eb="18">
      <t>ネン</t>
    </rPh>
    <rPh sb="19" eb="20">
      <t>ガツ</t>
    </rPh>
    <rPh sb="22" eb="24">
      <t>キホン</t>
    </rPh>
    <rPh sb="24" eb="26">
      <t>メイガラ</t>
    </rPh>
    <rPh sb="26" eb="28">
      <t>カイセイ</t>
    </rPh>
    <phoneticPr fontId="2"/>
  </si>
  <si>
    <t>平成27年=100</t>
    <rPh sb="0" eb="2">
      <t>ヘイセイ</t>
    </rPh>
    <rPh sb="4" eb="5">
      <t>ネン</t>
    </rPh>
    <phoneticPr fontId="2"/>
  </si>
  <si>
    <t>電気代</t>
  </si>
  <si>
    <t>上下水道料</t>
    <phoneticPr fontId="2"/>
  </si>
  <si>
    <t>生鮮食品を除く総合</t>
    <phoneticPr fontId="2"/>
  </si>
  <si>
    <t>エネルギー</t>
    <phoneticPr fontId="2"/>
  </si>
  <si>
    <t>酒類</t>
    <phoneticPr fontId="2"/>
  </si>
  <si>
    <t>平成27年＝100</t>
  </si>
  <si>
    <t>全国</t>
  </si>
  <si>
    <t>27</t>
  </si>
  <si>
    <t>28</t>
  </si>
  <si>
    <t>29</t>
  </si>
  <si>
    <t>平成26年平均</t>
  </si>
  <si>
    <t>平成27年平均</t>
  </si>
  <si>
    <t>静岡市</t>
  </si>
  <si>
    <t>平成28年</t>
  </si>
  <si>
    <t>1月</t>
  </si>
  <si>
    <t>カップ麺</t>
    <rPh sb="3" eb="4">
      <t>メン</t>
    </rPh>
    <phoneticPr fontId="2"/>
  </si>
  <si>
    <t>ソーセージ(ウインナーソーセージ)</t>
  </si>
  <si>
    <t>バター</t>
  </si>
  <si>
    <t>キャベツ</t>
  </si>
  <si>
    <t>じゃがいも</t>
  </si>
  <si>
    <t>だいこん</t>
  </si>
  <si>
    <t>にんじん</t>
  </si>
  <si>
    <t>きゅうり</t>
  </si>
  <si>
    <t>干しのり（焼きのり）</t>
    <rPh sb="0" eb="1">
      <t>ホ</t>
    </rPh>
    <rPh sb="5" eb="6">
      <t>ヤ</t>
    </rPh>
    <phoneticPr fontId="2"/>
  </si>
  <si>
    <t>1kg</t>
  </si>
  <si>
    <t>⋯</t>
  </si>
  <si>
    <t>梨（幸水又は豊水）</t>
    <rPh sb="0" eb="1">
      <t>ナシ</t>
    </rPh>
    <rPh sb="2" eb="4">
      <t>コウスイ</t>
    </rPh>
    <rPh sb="4" eb="5">
      <t>マタ</t>
    </rPh>
    <rPh sb="6" eb="8">
      <t>ホウスイ</t>
    </rPh>
    <phoneticPr fontId="2"/>
  </si>
  <si>
    <t>マヨネーズ</t>
  </si>
  <si>
    <t>ビスケット</t>
  </si>
  <si>
    <t>インスタントコーヒー</t>
  </si>
  <si>
    <t>清酒</t>
  </si>
  <si>
    <t>カレーライス（外食）</t>
    <rPh sb="7" eb="9">
      <t>ガイショク</t>
    </rPh>
    <phoneticPr fontId="2"/>
  </si>
  <si>
    <t>コーヒー</t>
  </si>
  <si>
    <t>民営家賃</t>
    <rPh sb="0" eb="2">
      <t>ミンエイ</t>
    </rPh>
    <rPh sb="2" eb="4">
      <t>ヤチン</t>
    </rPh>
    <phoneticPr fontId="2"/>
  </si>
  <si>
    <t>1か月</t>
  </si>
  <si>
    <t>修繕材料</t>
    <rPh sb="0" eb="2">
      <t>シュウゼン</t>
    </rPh>
    <rPh sb="2" eb="4">
      <t>ザイリョウ</t>
    </rPh>
    <phoneticPr fontId="2"/>
  </si>
  <si>
    <t>畳替え代</t>
    <rPh sb="0" eb="1">
      <t>タタミ</t>
    </rPh>
    <rPh sb="1" eb="2">
      <t>カ</t>
    </rPh>
    <rPh sb="3" eb="4">
      <t>ダイ</t>
    </rPh>
    <phoneticPr fontId="2"/>
  </si>
  <si>
    <t>都市ガス代</t>
    <rPh sb="0" eb="2">
      <t>トシ</t>
    </rPh>
    <rPh sb="4" eb="5">
      <t>ダイ</t>
    </rPh>
    <phoneticPr fontId="2"/>
  </si>
  <si>
    <t>1か月</t>
    <rPh sb="2" eb="3">
      <t>ツキ</t>
    </rPh>
    <phoneticPr fontId="2"/>
  </si>
  <si>
    <t>プロパンガス</t>
  </si>
  <si>
    <t>1か月・10㎥</t>
  </si>
  <si>
    <t>18ﾘｯﾄﾙ</t>
  </si>
  <si>
    <t>水道料</t>
    <rPh sb="0" eb="3">
      <t>スイドウリョウ</t>
    </rPh>
    <phoneticPr fontId="2"/>
  </si>
  <si>
    <t>1か月・20㎥</t>
  </si>
  <si>
    <t>鍋（片手鍋）</t>
    <rPh sb="0" eb="1">
      <t>ナベ</t>
    </rPh>
    <rPh sb="2" eb="4">
      <t>カタテ</t>
    </rPh>
    <rPh sb="4" eb="5">
      <t>ナベ</t>
    </rPh>
    <phoneticPr fontId="2"/>
  </si>
  <si>
    <t>1個・18㎝</t>
  </si>
  <si>
    <t>ティシュペーパー</t>
  </si>
  <si>
    <t>洗濯用洗剤</t>
  </si>
  <si>
    <t>ガソリン</t>
  </si>
  <si>
    <t>1ﾘｯﾄﾙ</t>
  </si>
  <si>
    <t>１か月</t>
  </si>
  <si>
    <t>パーマネント代</t>
  </si>
  <si>
    <t>化粧石けん</t>
  </si>
  <si>
    <t>注1）</t>
  </si>
  <si>
    <t>…は調査期間の定めがあるため、調査を行わないもの</t>
  </si>
  <si>
    <t>(3001)民営家賃：平成28年1月から基本銘柄改正</t>
    <rPh sb="6" eb="8">
      <t>ミンエイ</t>
    </rPh>
    <rPh sb="8" eb="10">
      <t>ヤチン</t>
    </rPh>
    <rPh sb="11" eb="13">
      <t>ヘイセイ</t>
    </rPh>
    <rPh sb="15" eb="16">
      <t>ネン</t>
    </rPh>
    <rPh sb="17" eb="18">
      <t>ガツ</t>
    </rPh>
    <rPh sb="20" eb="22">
      <t>キホン</t>
    </rPh>
    <rPh sb="22" eb="24">
      <t>メイガラ</t>
    </rPh>
    <rPh sb="24" eb="26">
      <t>カイセイ</t>
    </rPh>
    <phoneticPr fontId="2"/>
  </si>
  <si>
    <t>(3121)修繕材料：平成28年1月から基本銘柄改正</t>
    <rPh sb="6" eb="8">
      <t>シュウゼン</t>
    </rPh>
    <rPh sb="8" eb="10">
      <t>ザイリョウ</t>
    </rPh>
    <rPh sb="11" eb="13">
      <t>ヘイセイ</t>
    </rPh>
    <rPh sb="15" eb="16">
      <t>ネン</t>
    </rPh>
    <rPh sb="17" eb="18">
      <t>ガツ</t>
    </rPh>
    <rPh sb="20" eb="22">
      <t>キホン</t>
    </rPh>
    <rPh sb="22" eb="24">
      <t>メイガラ</t>
    </rPh>
    <rPh sb="24" eb="26">
      <t>カイセイ</t>
    </rPh>
    <phoneticPr fontId="2"/>
  </si>
  <si>
    <t>(1051)カップ麺：平成28年1月から基本銘柄改正</t>
    <rPh sb="9" eb="10">
      <t>メン</t>
    </rPh>
    <rPh sb="11" eb="13">
      <t>ヘイセイ</t>
    </rPh>
    <rPh sb="15" eb="16">
      <t>ネン</t>
    </rPh>
    <rPh sb="17" eb="18">
      <t>ガツ</t>
    </rPh>
    <rPh sb="20" eb="22">
      <t>キホン</t>
    </rPh>
    <rPh sb="22" eb="24">
      <t>メイガラ</t>
    </rPh>
    <rPh sb="24" eb="26">
      <t>カイセイ</t>
    </rPh>
    <phoneticPr fontId="2"/>
  </si>
  <si>
    <t>(3151)畳替え代：平成28年1月から基本銘柄改正</t>
    <rPh sb="6" eb="7">
      <t>タタミ</t>
    </rPh>
    <rPh sb="7" eb="8">
      <t>カ</t>
    </rPh>
    <rPh sb="9" eb="10">
      <t>ダイ</t>
    </rPh>
    <rPh sb="11" eb="13">
      <t>ヘイセイ</t>
    </rPh>
    <rPh sb="15" eb="16">
      <t>ネン</t>
    </rPh>
    <rPh sb="17" eb="18">
      <t>ガツ</t>
    </rPh>
    <rPh sb="20" eb="22">
      <t>キホン</t>
    </rPh>
    <rPh sb="22" eb="24">
      <t>メイガラ</t>
    </rPh>
    <rPh sb="24" eb="26">
      <t>カイセイ</t>
    </rPh>
    <phoneticPr fontId="2"/>
  </si>
  <si>
    <t>(3605)都市ガス代：平成28年1月から基本銘柄改正</t>
    <rPh sb="6" eb="8">
      <t>トシ</t>
    </rPh>
    <rPh sb="10" eb="11">
      <t>ダイ</t>
    </rPh>
    <rPh sb="12" eb="14">
      <t>ヘイセイ</t>
    </rPh>
    <rPh sb="16" eb="17">
      <t>ネン</t>
    </rPh>
    <rPh sb="18" eb="19">
      <t>ガツ</t>
    </rPh>
    <rPh sb="21" eb="23">
      <t>キホン</t>
    </rPh>
    <rPh sb="23" eb="25">
      <t>メイガラ</t>
    </rPh>
    <rPh sb="25" eb="27">
      <t>カイセイ</t>
    </rPh>
    <phoneticPr fontId="2"/>
  </si>
  <si>
    <t>(4331)鍋：平成28年1月から基本銘柄改正</t>
    <rPh sb="6" eb="7">
      <t>ナベ</t>
    </rPh>
    <rPh sb="8" eb="10">
      <t>ヘイセイ</t>
    </rPh>
    <rPh sb="12" eb="13">
      <t>ネン</t>
    </rPh>
    <rPh sb="14" eb="15">
      <t>ガツ</t>
    </rPh>
    <rPh sb="17" eb="19">
      <t>キホン</t>
    </rPh>
    <rPh sb="19" eb="21">
      <t>メイガラ</t>
    </rPh>
    <rPh sb="21" eb="23">
      <t>カイセイ</t>
    </rPh>
    <phoneticPr fontId="2"/>
  </si>
  <si>
    <t>(1461)干しのり：平成28年1月から基本銘柄改正</t>
    <rPh sb="6" eb="7">
      <t>ホ</t>
    </rPh>
    <rPh sb="11" eb="13">
      <t>ヘイセイ</t>
    </rPh>
    <rPh sb="15" eb="16">
      <t>ネン</t>
    </rPh>
    <rPh sb="17" eb="18">
      <t>ガツ</t>
    </rPh>
    <rPh sb="20" eb="22">
      <t>キホン</t>
    </rPh>
    <rPh sb="22" eb="24">
      <t>メイガラ</t>
    </rPh>
    <rPh sb="24" eb="26">
      <t>カイセイ</t>
    </rPh>
    <phoneticPr fontId="2"/>
  </si>
  <si>
    <t>(7301)ガソリン：平成28年1月から基本銘柄改正</t>
    <rPh sb="11" eb="13">
      <t>ヘイセイ</t>
    </rPh>
    <rPh sb="15" eb="16">
      <t>ネン</t>
    </rPh>
    <rPh sb="17" eb="18">
      <t>ガツ</t>
    </rPh>
    <rPh sb="20" eb="22">
      <t>キホン</t>
    </rPh>
    <rPh sb="22" eb="24">
      <t>メイガラ</t>
    </rPh>
    <rPh sb="24" eb="26">
      <t>カイセイ</t>
    </rPh>
    <phoneticPr fontId="2"/>
  </si>
  <si>
    <t>穀類</t>
  </si>
  <si>
    <t>魚介類</t>
  </si>
  <si>
    <t>肉類</t>
  </si>
  <si>
    <t>外食</t>
  </si>
  <si>
    <t>諸雑費</t>
  </si>
  <si>
    <t>こづかい(使途不明)</t>
  </si>
  <si>
    <t>交際費</t>
  </si>
  <si>
    <t>仕送り金</t>
  </si>
  <si>
    <t>配偶者の収入</t>
  </si>
  <si>
    <t>年度</t>
  </si>
  <si>
    <t xml:space="preserve"> 総  数 (本数)</t>
  </si>
  <si>
    <t>総数</t>
  </si>
  <si>
    <t>人権・
心配
ごと
相談</t>
    <rPh sb="4" eb="6">
      <t>シンパイ</t>
    </rPh>
    <rPh sb="10" eb="12">
      <t>ソウダン</t>
    </rPh>
    <phoneticPr fontId="40"/>
  </si>
  <si>
    <t>総合
案内</t>
  </si>
  <si>
    <t>勧興</t>
  </si>
  <si>
    <t>循誘</t>
  </si>
  <si>
    <t>日新</t>
  </si>
  <si>
    <t>赤松</t>
  </si>
  <si>
    <t>神野</t>
  </si>
  <si>
    <t>項　　　　　　　目</t>
  </si>
  <si>
    <t>寄与率
（％）</t>
    <phoneticPr fontId="2"/>
  </si>
  <si>
    <t>果物</t>
    <phoneticPr fontId="2"/>
  </si>
  <si>
    <t>油脂・調味料</t>
    <phoneticPr fontId="2"/>
  </si>
  <si>
    <t>菓子類</t>
    <phoneticPr fontId="2"/>
  </si>
  <si>
    <t>調理食品</t>
    <phoneticPr fontId="2"/>
  </si>
  <si>
    <t>飲料</t>
    <phoneticPr fontId="2"/>
  </si>
  <si>
    <t>外食</t>
    <phoneticPr fontId="2"/>
  </si>
  <si>
    <t>家賃</t>
    <phoneticPr fontId="2"/>
  </si>
  <si>
    <t>設備修繕・維持</t>
    <phoneticPr fontId="2"/>
  </si>
  <si>
    <t>電気代</t>
    <phoneticPr fontId="2"/>
  </si>
  <si>
    <t>ガス代</t>
    <phoneticPr fontId="2"/>
  </si>
  <si>
    <t>他の光熱</t>
    <phoneticPr fontId="2"/>
  </si>
  <si>
    <t>家庭用耐久財</t>
    <phoneticPr fontId="2"/>
  </si>
  <si>
    <t>室内装備品</t>
    <phoneticPr fontId="2"/>
  </si>
  <si>
    <t>寝具類</t>
    <phoneticPr fontId="2"/>
  </si>
  <si>
    <t>家事雑貨</t>
    <phoneticPr fontId="2"/>
  </si>
  <si>
    <t>家事用消耗品</t>
    <phoneticPr fontId="2"/>
  </si>
  <si>
    <t>家事サービス</t>
    <phoneticPr fontId="2"/>
  </si>
  <si>
    <t>衣料</t>
    <phoneticPr fontId="2"/>
  </si>
  <si>
    <t>シャツ･セーター･下着類</t>
    <phoneticPr fontId="2"/>
  </si>
  <si>
    <t>シャツ･セーター類</t>
    <phoneticPr fontId="2"/>
  </si>
  <si>
    <t>下着類</t>
    <phoneticPr fontId="2"/>
  </si>
  <si>
    <t>被服関連サービス</t>
    <phoneticPr fontId="2"/>
  </si>
  <si>
    <t>医薬品・健康保持用摂取品</t>
    <rPh sb="4" eb="6">
      <t>ケンコウ</t>
    </rPh>
    <rPh sb="6" eb="9">
      <t>ホジヨウ</t>
    </rPh>
    <rPh sb="9" eb="11">
      <t>セッシュ</t>
    </rPh>
    <rPh sb="11" eb="12">
      <t>ヒン</t>
    </rPh>
    <phoneticPr fontId="2"/>
  </si>
  <si>
    <t>寄与率
（％）</t>
    <phoneticPr fontId="2"/>
  </si>
  <si>
    <t>保健医療サービス</t>
    <phoneticPr fontId="2"/>
  </si>
  <si>
    <t>交通</t>
    <phoneticPr fontId="2"/>
  </si>
  <si>
    <t>自動車等関係費</t>
    <phoneticPr fontId="2"/>
  </si>
  <si>
    <t>通信</t>
    <phoneticPr fontId="2"/>
  </si>
  <si>
    <t>授業料等</t>
    <phoneticPr fontId="2"/>
  </si>
  <si>
    <t>教科書・学習参考教材</t>
    <rPh sb="8" eb="10">
      <t>キョウザイ</t>
    </rPh>
    <phoneticPr fontId="2"/>
  </si>
  <si>
    <t>補習教育</t>
    <phoneticPr fontId="2"/>
  </si>
  <si>
    <t>教養娯楽用耐久財</t>
    <phoneticPr fontId="2"/>
  </si>
  <si>
    <t>教養娯楽用品</t>
    <phoneticPr fontId="2"/>
  </si>
  <si>
    <t>書籍・他の印刷物</t>
    <phoneticPr fontId="2"/>
  </si>
  <si>
    <t>教養娯楽サービス</t>
    <phoneticPr fontId="2"/>
  </si>
  <si>
    <t>理美容サービス</t>
    <phoneticPr fontId="2"/>
  </si>
  <si>
    <t>理美容用品</t>
    <phoneticPr fontId="2"/>
  </si>
  <si>
    <t>身の回り用品</t>
    <phoneticPr fontId="2"/>
  </si>
  <si>
    <t>たばこ</t>
    <phoneticPr fontId="2"/>
  </si>
  <si>
    <t>他の諸雑費</t>
    <rPh sb="0" eb="1">
      <t>タ</t>
    </rPh>
    <rPh sb="2" eb="3">
      <t>ショ</t>
    </rPh>
    <rPh sb="3" eb="4">
      <t>ザツ</t>
    </rPh>
    <rPh sb="4" eb="5">
      <t>ヒ</t>
    </rPh>
    <phoneticPr fontId="2"/>
  </si>
  <si>
    <t>別 掲 項 目</t>
    <rPh sb="0" eb="1">
      <t>ベツ</t>
    </rPh>
    <rPh sb="2" eb="3">
      <t>ケイ</t>
    </rPh>
    <rPh sb="4" eb="5">
      <t>コウ</t>
    </rPh>
    <rPh sb="6" eb="7">
      <t>メ</t>
    </rPh>
    <phoneticPr fontId="2"/>
  </si>
  <si>
    <t>生鮮食品</t>
    <phoneticPr fontId="2"/>
  </si>
  <si>
    <t>生鮮魚介</t>
    <phoneticPr fontId="2"/>
  </si>
  <si>
    <t>生鮮野菜</t>
    <phoneticPr fontId="2"/>
  </si>
  <si>
    <t>生鮮果物</t>
    <phoneticPr fontId="2"/>
  </si>
  <si>
    <t>生鮮食品を除く食料</t>
    <rPh sb="7" eb="9">
      <t>ショクリョウ</t>
    </rPh>
    <phoneticPr fontId="2"/>
  </si>
  <si>
    <t>帰属家賃を除く総合</t>
    <phoneticPr fontId="2"/>
  </si>
  <si>
    <t>帰属家賃を除く住居</t>
    <rPh sb="0" eb="2">
      <t>キゾク</t>
    </rPh>
    <rPh sb="2" eb="4">
      <t>ヤチン</t>
    </rPh>
    <rPh sb="5" eb="6">
      <t>ノゾ</t>
    </rPh>
    <rPh sb="7" eb="9">
      <t>ジュウキョ</t>
    </rPh>
    <phoneticPr fontId="2"/>
  </si>
  <si>
    <t>帰属家賃を除く家賃</t>
    <rPh sb="0" eb="2">
      <t>キゾク</t>
    </rPh>
    <rPh sb="2" eb="4">
      <t>ヤチン</t>
    </rPh>
    <rPh sb="5" eb="6">
      <t>ノゾ</t>
    </rPh>
    <rPh sb="7" eb="9">
      <t>ヤチン</t>
    </rPh>
    <phoneticPr fontId="2"/>
  </si>
  <si>
    <t>教育関係費</t>
    <phoneticPr fontId="2"/>
  </si>
  <si>
    <t>教養娯楽関係費</t>
    <rPh sb="0" eb="2">
      <t>キョウヨウ</t>
    </rPh>
    <rPh sb="2" eb="4">
      <t>ゴラク</t>
    </rPh>
    <rPh sb="4" eb="7">
      <t>カンケイヒ</t>
    </rPh>
    <phoneticPr fontId="2"/>
  </si>
  <si>
    <t>情報通信関係費</t>
    <rPh sb="0" eb="2">
      <t>ジョウホウ</t>
    </rPh>
    <rPh sb="2" eb="4">
      <t>ツウシン</t>
    </rPh>
    <rPh sb="4" eb="7">
      <t>カンケイヒ</t>
    </rPh>
    <phoneticPr fontId="2"/>
  </si>
  <si>
    <t>平成27年＝100</t>
    <rPh sb="4" eb="5">
      <t>ネン</t>
    </rPh>
    <phoneticPr fontId="2"/>
  </si>
  <si>
    <t>△0.1</t>
  </si>
  <si>
    <t>平成26～30年</t>
    <rPh sb="0" eb="2">
      <t>ヘイセイ</t>
    </rPh>
    <rPh sb="7" eb="8">
      <t>ネン</t>
    </rPh>
    <phoneticPr fontId="36"/>
  </si>
  <si>
    <t>帰属家賃を除く
総合</t>
    <rPh sb="0" eb="2">
      <t>キゾク</t>
    </rPh>
    <rPh sb="2" eb="4">
      <t>ヤチン</t>
    </rPh>
    <rPh sb="5" eb="6">
      <t>ノゾ</t>
    </rPh>
    <rPh sb="8" eb="10">
      <t>ソウゴウ</t>
    </rPh>
    <phoneticPr fontId="2"/>
  </si>
  <si>
    <t>平成29年平均</t>
  </si>
  <si>
    <t>食料(酒類を除く)・
エネルギーを除く総合</t>
    <rPh sb="0" eb="2">
      <t>ショクリョウ</t>
    </rPh>
    <rPh sb="3" eb="5">
      <t>シュルイ</t>
    </rPh>
    <rPh sb="6" eb="7">
      <t>ノゾ</t>
    </rPh>
    <rPh sb="17" eb="18">
      <t>ノゾ</t>
    </rPh>
    <rPh sb="19" eb="21">
      <t>ソウゴウ</t>
    </rPh>
    <phoneticPr fontId="2"/>
  </si>
  <si>
    <t>帰属家賃・
生鮮食品を除く総合</t>
    <rPh sb="6" eb="8">
      <t>セイセン</t>
    </rPh>
    <rPh sb="8" eb="10">
      <t>ショクヒン</t>
    </rPh>
    <rPh sb="11" eb="12">
      <t>ノゾ</t>
    </rPh>
    <rPh sb="13" eb="15">
      <t>ソウゴウ</t>
    </rPh>
    <phoneticPr fontId="2"/>
  </si>
  <si>
    <t>平成28年平均</t>
  </si>
  <si>
    <t>さいたま市</t>
    <rPh sb="4" eb="5">
      <t>シ</t>
    </rPh>
    <phoneticPr fontId="11"/>
  </si>
  <si>
    <t>(4441)洗濯用洗剤（合成洗剤）：平成26年3月から基本銘柄改正，平成26年3月から単位変更</t>
    <rPh sb="12" eb="14">
      <t>ゴウセイ</t>
    </rPh>
    <rPh sb="14" eb="16">
      <t>センザイ</t>
    </rPh>
    <rPh sb="18" eb="20">
      <t>ヘイセイ</t>
    </rPh>
    <rPh sb="22" eb="23">
      <t>ネン</t>
    </rPh>
    <rPh sb="24" eb="25">
      <t>ガツ</t>
    </rPh>
    <rPh sb="27" eb="29">
      <t>キホン</t>
    </rPh>
    <rPh sb="29" eb="31">
      <t>メイガラ</t>
    </rPh>
    <rPh sb="31" eb="33">
      <t>カイセイ</t>
    </rPh>
    <rPh sb="34" eb="36">
      <t>ヘイセイ</t>
    </rPh>
    <rPh sb="38" eb="39">
      <t>ネン</t>
    </rPh>
    <rPh sb="40" eb="41">
      <t>ガツ</t>
    </rPh>
    <rPh sb="43" eb="45">
      <t>タンイ</t>
    </rPh>
    <rPh sb="45" eb="47">
      <t>ヘンコウ</t>
    </rPh>
    <phoneticPr fontId="2"/>
  </si>
  <si>
    <t>(1921)インスタントコーヒー：平成26年3月から基本銘柄改正，平成26年3月から単位変更</t>
    <rPh sb="17" eb="19">
      <t>ヘイセイ</t>
    </rPh>
    <rPh sb="21" eb="22">
      <t>ネン</t>
    </rPh>
    <rPh sb="23" eb="24">
      <t>ガツ</t>
    </rPh>
    <rPh sb="26" eb="28">
      <t>キホン</t>
    </rPh>
    <rPh sb="28" eb="30">
      <t>メイガラ</t>
    </rPh>
    <rPh sb="30" eb="32">
      <t>カイセイ</t>
    </rPh>
    <rPh sb="33" eb="35">
      <t>ヘイセイ</t>
    </rPh>
    <rPh sb="37" eb="38">
      <t>ネン</t>
    </rPh>
    <rPh sb="39" eb="40">
      <t>ガツ</t>
    </rPh>
    <rPh sb="42" eb="44">
      <t>タンイ</t>
    </rPh>
    <rPh sb="44" eb="46">
      <t>ヘンコウ</t>
    </rPh>
    <phoneticPr fontId="2"/>
  </si>
  <si>
    <t>(5102)背広服（秋冬物）：平成26年9月から基本銘柄改正</t>
    <rPh sb="6" eb="9">
      <t>セビロフク</t>
    </rPh>
    <rPh sb="10" eb="13">
      <t>アキフユモノ</t>
    </rPh>
    <rPh sb="15" eb="17">
      <t>ヘイセイ</t>
    </rPh>
    <rPh sb="19" eb="20">
      <t>ネン</t>
    </rPh>
    <rPh sb="21" eb="22">
      <t>ガツ</t>
    </rPh>
    <rPh sb="24" eb="26">
      <t>キホン</t>
    </rPh>
    <rPh sb="26" eb="28">
      <t>メイガラ</t>
    </rPh>
    <rPh sb="28" eb="30">
      <t>カイセイ</t>
    </rPh>
    <phoneticPr fontId="2"/>
  </si>
  <si>
    <t>注2）</t>
    <phoneticPr fontId="24"/>
  </si>
  <si>
    <t>新聞代（地方･ブロック紙）</t>
  </si>
  <si>
    <t>理髪料(総合調髪）</t>
    <rPh sb="4" eb="6">
      <t>ソウゴウ</t>
    </rPh>
    <rPh sb="6" eb="8">
      <t>チョウハツ</t>
    </rPh>
    <phoneticPr fontId="2"/>
  </si>
  <si>
    <t>食用油（キャノーラ油）</t>
    <rPh sb="9" eb="10">
      <t>ユ</t>
    </rPh>
    <phoneticPr fontId="2"/>
  </si>
  <si>
    <t>しょう油（こいくちしょうゆ）</t>
  </si>
  <si>
    <t>みそ（米みそ）</t>
    <rPh sb="3" eb="4">
      <t>コメ</t>
    </rPh>
    <phoneticPr fontId="2"/>
  </si>
  <si>
    <t>砂糖（上白）</t>
    <rPh sb="3" eb="5">
      <t>ウエハク</t>
    </rPh>
    <phoneticPr fontId="2"/>
  </si>
  <si>
    <t>ソース（濃厚ソース）</t>
    <rPh sb="4" eb="6">
      <t>ノウコウ</t>
    </rPh>
    <phoneticPr fontId="2"/>
  </si>
  <si>
    <t>風味調味料（かつお風味）</t>
    <rPh sb="9" eb="11">
      <t>フウミ</t>
    </rPh>
    <phoneticPr fontId="2"/>
  </si>
  <si>
    <t>ようかん（練りようかん）</t>
    <rPh sb="5" eb="6">
      <t>ネ</t>
    </rPh>
    <phoneticPr fontId="2"/>
  </si>
  <si>
    <t>緑茶（せん茶）</t>
  </si>
  <si>
    <t>紅茶</t>
  </si>
  <si>
    <t>ガス代（基本料金）</t>
  </si>
  <si>
    <t>灯油（白灯油）</t>
    <rPh sb="3" eb="4">
      <t>ハク</t>
    </rPh>
    <rPh sb="4" eb="6">
      <t>トウユ</t>
    </rPh>
    <phoneticPr fontId="2"/>
  </si>
  <si>
    <t>水道料（基本料金）</t>
  </si>
  <si>
    <t>毛布（マイヤー毛布）</t>
    <rPh sb="7" eb="9">
      <t>モウフ</t>
    </rPh>
    <phoneticPr fontId="2"/>
  </si>
  <si>
    <t>背広服（秋冬物）</t>
  </si>
  <si>
    <t>スカート（秋冬物）</t>
  </si>
  <si>
    <t>ワイシャツ（長袖）</t>
  </si>
  <si>
    <t>男子靴（短靴）</t>
    <rPh sb="4" eb="5">
      <t>タン</t>
    </rPh>
    <rPh sb="5" eb="6">
      <t>クツ</t>
    </rPh>
    <phoneticPr fontId="2"/>
  </si>
  <si>
    <t>婦人靴（パンプス）</t>
  </si>
  <si>
    <t>運動靴（大人用）</t>
  </si>
  <si>
    <t>洗濯代（ワイシャツ）</t>
  </si>
  <si>
    <t>感冒薬（総合かぜ薬）</t>
  </si>
  <si>
    <t>テレビ（液晶）</t>
    <rPh sb="4" eb="6">
      <t>エキショウ</t>
    </rPh>
    <phoneticPr fontId="2"/>
  </si>
  <si>
    <t>食パン</t>
  </si>
  <si>
    <t>小麦粉</t>
  </si>
  <si>
    <t>あじ（まあじ）</t>
  </si>
  <si>
    <t>さば（まさば）</t>
  </si>
  <si>
    <t>いか(やりいか)</t>
  </si>
  <si>
    <t>塩さけ(ぎんざけ)</t>
  </si>
  <si>
    <t>煮干し（かたくちいわし）</t>
  </si>
  <si>
    <t>牛肉（ロース）</t>
  </si>
  <si>
    <t>豚肉（バラ）</t>
  </si>
  <si>
    <t>鶏肉（もも肉）</t>
    <rPh sb="5" eb="6">
      <t>ニク</t>
    </rPh>
    <phoneticPr fontId="2"/>
  </si>
  <si>
    <t>ハム（ロースハム）</t>
  </si>
  <si>
    <t>牛乳（配達，瓶入り）</t>
  </si>
  <si>
    <t>レタス（玉レタス）</t>
    <rPh sb="4" eb="5">
      <t>タマ</t>
    </rPh>
    <phoneticPr fontId="2"/>
  </si>
  <si>
    <t>トマト</t>
  </si>
  <si>
    <t>豆腐（木綿豆腐）</t>
    <rPh sb="3" eb="5">
      <t>モメン</t>
    </rPh>
    <rPh sb="5" eb="7">
      <t>トウフ</t>
    </rPh>
    <phoneticPr fontId="2"/>
  </si>
  <si>
    <t>油揚げ（薄揚げ）</t>
    <rPh sb="4" eb="5">
      <t>ウス</t>
    </rPh>
    <rPh sb="5" eb="6">
      <t>ア</t>
    </rPh>
    <phoneticPr fontId="2"/>
  </si>
  <si>
    <t>りんご（ふじ）</t>
  </si>
  <si>
    <t>みかん（温州みかん）</t>
    <rPh sb="4" eb="6">
      <t>ウンシュウ</t>
    </rPh>
    <phoneticPr fontId="2"/>
  </si>
  <si>
    <t>バナナ</t>
  </si>
  <si>
    <t>集計世帯数</t>
    <phoneticPr fontId="24"/>
  </si>
  <si>
    <t>平成28～30年</t>
    <rPh sb="0" eb="2">
      <t>ヘイセイ</t>
    </rPh>
    <rPh sb="7" eb="8">
      <t>ネン</t>
    </rPh>
    <phoneticPr fontId="36"/>
  </si>
  <si>
    <t>対前年率（％）</t>
    <rPh sb="3" eb="4">
      <t>リツ</t>
    </rPh>
    <phoneticPr fontId="24"/>
  </si>
  <si>
    <t>税  額（円）</t>
    <rPh sb="5" eb="6">
      <t>エン</t>
    </rPh>
    <phoneticPr fontId="24"/>
  </si>
  <si>
    <t>平成29年</t>
  </si>
  <si>
    <t>平成30年</t>
  </si>
  <si>
    <t>前年比（％）</t>
    <phoneticPr fontId="2"/>
  </si>
  <si>
    <t>注20）</t>
    <phoneticPr fontId="24"/>
  </si>
  <si>
    <t>世帯人員(人)</t>
  </si>
  <si>
    <t>有業人員(人)</t>
  </si>
  <si>
    <t>世帯主の年齢(歳)</t>
  </si>
  <si>
    <t>項目</t>
    <rPh sb="0" eb="1">
      <t>コウ</t>
    </rPh>
    <rPh sb="1" eb="2">
      <t>メ</t>
    </rPh>
    <phoneticPr fontId="36"/>
  </si>
  <si>
    <t>エンゲル係数(％)</t>
  </si>
  <si>
    <t>注）端数処理をしているため,表中の月々の数字の平均が必ずしも年平均とは一致しない。</t>
    <rPh sb="17" eb="19">
      <t>ツキヅキ</t>
    </rPh>
    <phoneticPr fontId="2"/>
  </si>
  <si>
    <t>集計世帯数</t>
  </si>
  <si>
    <t>暴力に
関する
相談</t>
    <rPh sb="0" eb="2">
      <t>ボウリョク</t>
    </rPh>
    <rPh sb="4" eb="5">
      <t>カン</t>
    </rPh>
    <rPh sb="8" eb="10">
      <t>ソウダン</t>
    </rPh>
    <phoneticPr fontId="40"/>
  </si>
  <si>
    <t>土地
家屋
調査士による相談</t>
    <rPh sb="0" eb="2">
      <t>トチ</t>
    </rPh>
    <rPh sb="3" eb="5">
      <t>カオク</t>
    </rPh>
    <rPh sb="6" eb="8">
      <t>チョウサ</t>
    </rPh>
    <rPh sb="8" eb="9">
      <t>シ</t>
    </rPh>
    <rPh sb="12" eb="14">
      <t>ソウダン</t>
    </rPh>
    <phoneticPr fontId="40"/>
  </si>
  <si>
    <t>司法
書士
による
相談</t>
    <rPh sb="0" eb="2">
      <t>シホウ</t>
    </rPh>
    <rPh sb="3" eb="5">
      <t>ショシ</t>
    </rPh>
    <rPh sb="10" eb="12">
      <t>ソウダン</t>
    </rPh>
    <phoneticPr fontId="40"/>
  </si>
  <si>
    <t>行政
書士
による
相談</t>
    <rPh sb="0" eb="2">
      <t>ギョウセイ</t>
    </rPh>
    <rPh sb="3" eb="5">
      <t>ショシ</t>
    </rPh>
    <rPh sb="10" eb="12">
      <t>ソウダン</t>
    </rPh>
    <phoneticPr fontId="40"/>
  </si>
  <si>
    <t>令 和 元 年 版 佐 賀 市 統 計 ﾃﾞ ｰ ﾀ</t>
    <rPh sb="0" eb="1">
      <t>レイ</t>
    </rPh>
    <rPh sb="2" eb="3">
      <t>ワ</t>
    </rPh>
    <rPh sb="4" eb="5">
      <t>ガン</t>
    </rPh>
    <rPh sb="6" eb="7">
      <t>ネン</t>
    </rPh>
    <rPh sb="8" eb="9">
      <t>ハン</t>
    </rPh>
    <rPh sb="10" eb="11">
      <t>タスク</t>
    </rPh>
    <rPh sb="12" eb="13">
      <t>ガ</t>
    </rPh>
    <rPh sb="14" eb="15">
      <t>シ</t>
    </rPh>
    <rPh sb="16" eb="17">
      <t>オサム</t>
    </rPh>
    <rPh sb="18" eb="19">
      <t>ケイ</t>
    </rPh>
    <phoneticPr fontId="36"/>
  </si>
  <si>
    <t>平成28年
平均</t>
    <rPh sb="0" eb="2">
      <t>ヘイセイ</t>
    </rPh>
    <rPh sb="4" eb="5">
      <t>ネン</t>
    </rPh>
    <rPh sb="6" eb="7">
      <t>ヒラ</t>
    </rPh>
    <rPh sb="7" eb="8">
      <t>タモツ</t>
    </rPh>
    <phoneticPr fontId="5"/>
  </si>
  <si>
    <t>平成29年
平均</t>
    <rPh sb="0" eb="2">
      <t>ヘイセイ</t>
    </rPh>
    <rPh sb="4" eb="5">
      <t>ネン</t>
    </rPh>
    <rPh sb="6" eb="7">
      <t>ヒラ</t>
    </rPh>
    <rPh sb="7" eb="8">
      <t>タモツ</t>
    </rPh>
    <phoneticPr fontId="5"/>
  </si>
  <si>
    <t>平成30年
平均</t>
    <rPh sb="0" eb="2">
      <t>ヘイセイ</t>
    </rPh>
    <rPh sb="4" eb="5">
      <t>ネン</t>
    </rPh>
    <rPh sb="6" eb="7">
      <t>ヒラ</t>
    </rPh>
    <rPh sb="7" eb="8">
      <t>タモツ</t>
    </rPh>
    <phoneticPr fontId="5"/>
  </si>
  <si>
    <t>平成30年
1月</t>
    <rPh sb="7" eb="8">
      <t>ガツ</t>
    </rPh>
    <phoneticPr fontId="5"/>
  </si>
  <si>
    <t>平成30年
2月</t>
    <rPh sb="7" eb="8">
      <t>ガツ</t>
    </rPh>
    <phoneticPr fontId="5"/>
  </si>
  <si>
    <t>平成30年
3月</t>
    <rPh sb="7" eb="8">
      <t>ガツ</t>
    </rPh>
    <phoneticPr fontId="5"/>
  </si>
  <si>
    <t>平成30年
4月</t>
    <rPh sb="7" eb="8">
      <t>ガツ</t>
    </rPh>
    <phoneticPr fontId="5"/>
  </si>
  <si>
    <t>平成30年
5月</t>
    <rPh sb="7" eb="8">
      <t>ガツ</t>
    </rPh>
    <phoneticPr fontId="5"/>
  </si>
  <si>
    <t>平成30年
6月</t>
    <rPh sb="7" eb="8">
      <t>ガツ</t>
    </rPh>
    <phoneticPr fontId="5"/>
  </si>
  <si>
    <t>平成30年
7月</t>
    <rPh sb="7" eb="8">
      <t>ガツ</t>
    </rPh>
    <phoneticPr fontId="5"/>
  </si>
  <si>
    <t>平成30年
8月</t>
    <rPh sb="7" eb="8">
      <t>ガツ</t>
    </rPh>
    <phoneticPr fontId="5"/>
  </si>
  <si>
    <t>平成30年
9月</t>
    <rPh sb="7" eb="8">
      <t>ガツ</t>
    </rPh>
    <phoneticPr fontId="5"/>
  </si>
  <si>
    <t>平成30年
10月</t>
    <rPh sb="8" eb="9">
      <t>ガツ</t>
    </rPh>
    <phoneticPr fontId="5"/>
  </si>
  <si>
    <t>平成30年
11月</t>
    <rPh sb="8" eb="9">
      <t>ガツ</t>
    </rPh>
    <phoneticPr fontId="5"/>
  </si>
  <si>
    <t>平成30年
12月</t>
    <rPh sb="8" eb="9">
      <t>ガツ</t>
    </rPh>
    <phoneticPr fontId="5"/>
  </si>
  <si>
    <t>平成28年
平　均</t>
    <rPh sb="6" eb="7">
      <t>ヒラ</t>
    </rPh>
    <rPh sb="8" eb="9">
      <t>タモツ</t>
    </rPh>
    <phoneticPr fontId="6"/>
  </si>
  <si>
    <t>平成29年
平　均</t>
    <rPh sb="6" eb="7">
      <t>ヒラ</t>
    </rPh>
    <rPh sb="8" eb="9">
      <t>タモツ</t>
    </rPh>
    <phoneticPr fontId="6"/>
  </si>
  <si>
    <t>平成30年
平　均</t>
    <rPh sb="6" eb="7">
      <t>ヒラ</t>
    </rPh>
    <rPh sb="8" eb="9">
      <t>タモツ</t>
    </rPh>
    <phoneticPr fontId="6"/>
  </si>
  <si>
    <t>平成30年
1 月</t>
    <rPh sb="8" eb="9">
      <t>ガツ</t>
    </rPh>
    <phoneticPr fontId="6"/>
  </si>
  <si>
    <t>平成30年
2 月</t>
    <rPh sb="8" eb="9">
      <t>ガツ</t>
    </rPh>
    <phoneticPr fontId="6"/>
  </si>
  <si>
    <t>平成30年
3 月</t>
    <rPh sb="8" eb="9">
      <t>ガツ</t>
    </rPh>
    <phoneticPr fontId="6"/>
  </si>
  <si>
    <t>平成30年
4 月</t>
    <rPh sb="8" eb="9">
      <t>ガツ</t>
    </rPh>
    <phoneticPr fontId="6"/>
  </si>
  <si>
    <t>平成30年
5 月</t>
    <rPh sb="8" eb="9">
      <t>ガツ</t>
    </rPh>
    <phoneticPr fontId="6"/>
  </si>
  <si>
    <t>平成30年
6 月</t>
    <rPh sb="8" eb="9">
      <t>ガツ</t>
    </rPh>
    <phoneticPr fontId="6"/>
  </si>
  <si>
    <t>平成30年
7 月</t>
    <rPh sb="8" eb="9">
      <t>ガツ</t>
    </rPh>
    <phoneticPr fontId="6"/>
  </si>
  <si>
    <t>平成30年
8 月</t>
    <rPh sb="8" eb="9">
      <t>ガツ</t>
    </rPh>
    <phoneticPr fontId="6"/>
  </si>
  <si>
    <t>平成30年
9 月</t>
    <rPh sb="8" eb="9">
      <t>ガツ</t>
    </rPh>
    <phoneticPr fontId="6"/>
  </si>
  <si>
    <t>平成30年
10 月</t>
    <rPh sb="9" eb="10">
      <t>ガツ</t>
    </rPh>
    <phoneticPr fontId="6"/>
  </si>
  <si>
    <t>平成30年
11 月</t>
    <rPh sb="9" eb="10">
      <t>ガツ</t>
    </rPh>
    <phoneticPr fontId="6"/>
  </si>
  <si>
    <t>平成30年
12 月</t>
    <rPh sb="9" eb="10">
      <t>ガツ</t>
    </rPh>
    <phoneticPr fontId="6"/>
  </si>
  <si>
    <t>平成26年度</t>
    <rPh sb="0" eb="2">
      <t>ヘイセイ</t>
    </rPh>
    <rPh sb="4" eb="6">
      <t>ネンド</t>
    </rPh>
    <phoneticPr fontId="2"/>
  </si>
  <si>
    <t>市たばこ税</t>
    <phoneticPr fontId="24"/>
  </si>
  <si>
    <t>30</t>
    <phoneticPr fontId="24"/>
  </si>
  <si>
    <t>注）本数及び税額は, 旧3級品と旧3級品以外の合計。</t>
    <phoneticPr fontId="24"/>
  </si>
  <si>
    <t>公証人
による
遺言等の公証相談</t>
    <rPh sb="0" eb="3">
      <t>コウショウニン</t>
    </rPh>
    <rPh sb="8" eb="10">
      <t>ユイゴン</t>
    </rPh>
    <rPh sb="10" eb="11">
      <t>トウ</t>
    </rPh>
    <rPh sb="12" eb="14">
      <t>コウショウ</t>
    </rPh>
    <rPh sb="14" eb="16">
      <t>ソウダン</t>
    </rPh>
    <phoneticPr fontId="40"/>
  </si>
  <si>
    <t>平成26年度</t>
    <rPh sb="0" eb="2">
      <t>ヘイセイ</t>
    </rPh>
    <rPh sb="4" eb="6">
      <t>ネンド</t>
    </rPh>
    <phoneticPr fontId="5"/>
  </si>
  <si>
    <t>令和元年7月1日現在</t>
    <rPh sb="0" eb="2">
      <t>レイワ</t>
    </rPh>
    <rPh sb="2" eb="3">
      <t>モト</t>
    </rPh>
    <rPh sb="3" eb="4">
      <t>ネン</t>
    </rPh>
    <rPh sb="4" eb="5">
      <t>ヘイネン</t>
    </rPh>
    <rPh sb="5" eb="6">
      <t>ガツ</t>
    </rPh>
    <rPh sb="7" eb="8">
      <t>ニチ</t>
    </rPh>
    <rPh sb="8" eb="10">
      <t>ゲンザイ</t>
    </rPh>
    <phoneticPr fontId="36"/>
  </si>
  <si>
    <t>平成27年平均</t>
    <rPh sb="0" eb="2">
      <t>ヘイセイ</t>
    </rPh>
    <rPh sb="4" eb="5">
      <t>ネン</t>
    </rPh>
    <rPh sb="5" eb="7">
      <t>ヘイキン</t>
    </rPh>
    <phoneticPr fontId="3"/>
  </si>
  <si>
    <t>平成28年平均</t>
    <rPh sb="0" eb="2">
      <t>ヘイセイ</t>
    </rPh>
    <rPh sb="4" eb="5">
      <t>ネン</t>
    </rPh>
    <rPh sb="5" eb="7">
      <t>ヘイキン</t>
    </rPh>
    <phoneticPr fontId="3"/>
  </si>
  <si>
    <t>平成29年平均</t>
    <rPh sb="0" eb="2">
      <t>ヘイセイ</t>
    </rPh>
    <rPh sb="4" eb="5">
      <t>ネン</t>
    </rPh>
    <rPh sb="5" eb="7">
      <t>ヘイキン</t>
    </rPh>
    <phoneticPr fontId="3"/>
  </si>
  <si>
    <t>平成30年平均</t>
    <rPh sb="0" eb="2">
      <t>ヘイセイ</t>
    </rPh>
    <rPh sb="4" eb="5">
      <t>ネン</t>
    </rPh>
    <rPh sb="5" eb="7">
      <t>ヘイキン</t>
    </rPh>
    <phoneticPr fontId="3"/>
  </si>
  <si>
    <t>令和元年平均</t>
    <rPh sb="0" eb="2">
      <t>レイワ</t>
    </rPh>
    <rPh sb="2" eb="4">
      <t>ガンネン</t>
    </rPh>
    <rPh sb="4" eb="6">
      <t>ヘイキン</t>
    </rPh>
    <phoneticPr fontId="3"/>
  </si>
  <si>
    <t>平成27～令和元年</t>
    <rPh sb="0" eb="2">
      <t>ヘイセイ</t>
    </rPh>
    <rPh sb="5" eb="7">
      <t>レイワ</t>
    </rPh>
    <rPh sb="7" eb="8">
      <t>ガン</t>
    </rPh>
    <rPh sb="8" eb="9">
      <t>ネン</t>
    </rPh>
    <phoneticPr fontId="36"/>
  </si>
  <si>
    <t>平成29年
平　　均</t>
    <rPh sb="6" eb="10">
      <t>ヘイキン</t>
    </rPh>
    <phoneticPr fontId="4"/>
  </si>
  <si>
    <t>平成30年
平　　均</t>
    <rPh sb="6" eb="10">
      <t>ヘイキン</t>
    </rPh>
    <phoneticPr fontId="4"/>
  </si>
  <si>
    <t>令和元年
平　　均</t>
    <rPh sb="0" eb="2">
      <t>レイワ</t>
    </rPh>
    <rPh sb="2" eb="4">
      <t>ガンネン</t>
    </rPh>
    <rPh sb="5" eb="9">
      <t>ヘイキン</t>
    </rPh>
    <phoneticPr fontId="4"/>
  </si>
  <si>
    <t>令和元年</t>
    <rPh sb="0" eb="2">
      <t>レイワ</t>
    </rPh>
    <rPh sb="2" eb="4">
      <t>ガンネン</t>
    </rPh>
    <phoneticPr fontId="4"/>
  </si>
  <si>
    <t>令和元年平均</t>
    <rPh sb="0" eb="2">
      <t>レイワ</t>
    </rPh>
    <rPh sb="2" eb="4">
      <t>ガンネン</t>
    </rPh>
    <phoneticPr fontId="4"/>
  </si>
  <si>
    <t>令和元年</t>
    <rPh sb="0" eb="2">
      <t>レイワ</t>
    </rPh>
    <rPh sb="2" eb="4">
      <t>ガンネン</t>
    </rPh>
    <phoneticPr fontId="2"/>
  </si>
  <si>
    <t>平成29～令和元年</t>
    <rPh sb="0" eb="2">
      <t>ヘイセイ</t>
    </rPh>
    <rPh sb="5" eb="7">
      <t>レイワ</t>
    </rPh>
    <rPh sb="7" eb="8">
      <t>ガン</t>
    </rPh>
    <rPh sb="8" eb="9">
      <t>ネン</t>
    </rPh>
    <phoneticPr fontId="36"/>
  </si>
  <si>
    <t>　平成27年平均</t>
    <rPh sb="1" eb="3">
      <t>ヘイセイ</t>
    </rPh>
    <rPh sb="5" eb="6">
      <t>ネン</t>
    </rPh>
    <rPh sb="6" eb="8">
      <t>ヘイキン</t>
    </rPh>
    <phoneticPr fontId="4"/>
  </si>
  <si>
    <t>30</t>
  </si>
  <si>
    <t>令和元年　</t>
    <rPh sb="0" eb="2">
      <t>レイワ</t>
    </rPh>
    <rPh sb="2" eb="4">
      <t>ガンネン</t>
    </rPh>
    <phoneticPr fontId="2"/>
  </si>
  <si>
    <t>全国平均=100</t>
    <rPh sb="0" eb="2">
      <t>ゼンコク</t>
    </rPh>
    <rPh sb="2" eb="4">
      <t>ヘイキン</t>
    </rPh>
    <phoneticPr fontId="4"/>
  </si>
  <si>
    <t>平成30年平均</t>
  </si>
  <si>
    <t>平成26年</t>
  </si>
  <si>
    <t>平成27年</t>
  </si>
  <si>
    <t>平成30年</t>
    <rPh sb="0" eb="2">
      <t>ヘイセイ</t>
    </rPh>
    <rPh sb="4" eb="5">
      <t>ネン</t>
    </rPh>
    <phoneticPr fontId="2"/>
  </si>
  <si>
    <t>平成30年</t>
    <rPh sb="0" eb="2">
      <t>ヘイセイ</t>
    </rPh>
    <rPh sb="4" eb="5">
      <t>ネン</t>
    </rPh>
    <phoneticPr fontId="4"/>
  </si>
  <si>
    <t>平成26～30年度</t>
    <rPh sb="0" eb="2">
      <t>ヘイセイ</t>
    </rPh>
    <rPh sb="7" eb="9">
      <t>ネンド</t>
    </rPh>
    <phoneticPr fontId="36"/>
  </si>
  <si>
    <t>令和元年</t>
    <rPh sb="0" eb="2">
      <t>レイワ</t>
    </rPh>
    <rPh sb="2" eb="4">
      <t>ガンネン</t>
    </rPh>
    <phoneticPr fontId="36"/>
  </si>
  <si>
    <t>注1）土地家屋調査士による相談は, 平成26年度から実施。</t>
    <rPh sb="0" eb="1">
      <t>チュウ</t>
    </rPh>
    <rPh sb="3" eb="5">
      <t>トチ</t>
    </rPh>
    <rPh sb="5" eb="7">
      <t>カオク</t>
    </rPh>
    <rPh sb="7" eb="10">
      <t>チョウサシ</t>
    </rPh>
    <rPh sb="18" eb="20">
      <t>ヘイセイ</t>
    </rPh>
    <rPh sb="22" eb="24">
      <t>ネンド</t>
    </rPh>
    <rPh sb="26" eb="28">
      <t>ジッシ</t>
    </rPh>
    <phoneticPr fontId="40"/>
  </si>
  <si>
    <t>金立</t>
    <rPh sb="0" eb="2">
      <t>キンリュウ</t>
    </rPh>
    <phoneticPr fontId="7"/>
  </si>
  <si>
    <t>南川副</t>
    <rPh sb="0" eb="2">
      <t>ミナミカワ</t>
    </rPh>
    <rPh sb="2" eb="3">
      <t>フク</t>
    </rPh>
    <phoneticPr fontId="7"/>
  </si>
  <si>
    <t>久保泉</t>
    <rPh sb="0" eb="2">
      <t>クボ</t>
    </rPh>
    <rPh sb="2" eb="3">
      <t>イズミ</t>
    </rPh>
    <phoneticPr fontId="7"/>
  </si>
  <si>
    <t>西川副</t>
    <rPh sb="0" eb="2">
      <t>ニシカワ</t>
    </rPh>
    <rPh sb="2" eb="3">
      <t>フク</t>
    </rPh>
    <phoneticPr fontId="7"/>
  </si>
  <si>
    <t>蓮池</t>
    <rPh sb="0" eb="2">
      <t>ハスイケ</t>
    </rPh>
    <phoneticPr fontId="7"/>
  </si>
  <si>
    <t>中川副</t>
    <rPh sb="0" eb="2">
      <t>ナカガワ</t>
    </rPh>
    <rPh sb="2" eb="3">
      <t>フク</t>
    </rPh>
    <phoneticPr fontId="7"/>
  </si>
  <si>
    <t>新栄</t>
    <rPh sb="0" eb="1">
      <t>シン</t>
    </rPh>
    <rPh sb="1" eb="2">
      <t>エイ</t>
    </rPh>
    <phoneticPr fontId="7"/>
  </si>
  <si>
    <t>大詫間</t>
    <rPh sb="0" eb="3">
      <t>オオダクマ</t>
    </rPh>
    <phoneticPr fontId="7"/>
  </si>
  <si>
    <t>若楠</t>
    <rPh sb="0" eb="2">
      <t>ワカクス</t>
    </rPh>
    <phoneticPr fontId="7"/>
  </si>
  <si>
    <t>東与賀</t>
    <rPh sb="0" eb="3">
      <t>ヒガシヨカ</t>
    </rPh>
    <phoneticPr fontId="7"/>
  </si>
  <si>
    <t>西与賀</t>
    <rPh sb="0" eb="3">
      <t>ニシヨカ</t>
    </rPh>
    <phoneticPr fontId="7"/>
  </si>
  <si>
    <t>開成</t>
    <rPh sb="0" eb="2">
      <t>カイセイ</t>
    </rPh>
    <phoneticPr fontId="7"/>
  </si>
  <si>
    <t>久保田</t>
    <rPh sb="0" eb="3">
      <t>クボタ</t>
    </rPh>
    <phoneticPr fontId="7"/>
  </si>
  <si>
    <t>嘉瀬</t>
    <rPh sb="0" eb="2">
      <t>カセ</t>
    </rPh>
    <phoneticPr fontId="7"/>
  </si>
  <si>
    <t>諸富</t>
    <rPh sb="0" eb="1">
      <t>モロ</t>
    </rPh>
    <rPh sb="1" eb="2">
      <t>トミ</t>
    </rPh>
    <phoneticPr fontId="7"/>
  </si>
  <si>
    <t>計</t>
    <rPh sb="0" eb="1">
      <t>ケイ</t>
    </rPh>
    <phoneticPr fontId="7"/>
  </si>
  <si>
    <t>巨勢</t>
    <rPh sb="0" eb="2">
      <t>コセ</t>
    </rPh>
    <phoneticPr fontId="7"/>
  </si>
  <si>
    <t>春日</t>
    <rPh sb="0" eb="2">
      <t>カスガ</t>
    </rPh>
    <phoneticPr fontId="7"/>
  </si>
  <si>
    <t>兵庫</t>
    <rPh sb="0" eb="2">
      <t>ヒョウゴ</t>
    </rPh>
    <phoneticPr fontId="7"/>
  </si>
  <si>
    <t>春日北</t>
    <rPh sb="0" eb="2">
      <t>カスガ</t>
    </rPh>
    <rPh sb="2" eb="3">
      <t>キタ</t>
    </rPh>
    <phoneticPr fontId="7"/>
  </si>
  <si>
    <t>高木瀬</t>
    <rPh sb="0" eb="2">
      <t>タカギ</t>
    </rPh>
    <rPh sb="2" eb="3">
      <t>セ</t>
    </rPh>
    <phoneticPr fontId="7"/>
  </si>
  <si>
    <t>川上</t>
    <rPh sb="0" eb="2">
      <t>カワカミ</t>
    </rPh>
    <phoneticPr fontId="7"/>
  </si>
  <si>
    <t>北川副</t>
    <rPh sb="0" eb="1">
      <t>キタ</t>
    </rPh>
    <rPh sb="1" eb="3">
      <t>カワソエ</t>
    </rPh>
    <phoneticPr fontId="7"/>
  </si>
  <si>
    <t>松梅</t>
    <rPh sb="0" eb="1">
      <t>マツ</t>
    </rPh>
    <rPh sb="1" eb="2">
      <t>ウメ</t>
    </rPh>
    <phoneticPr fontId="7"/>
  </si>
  <si>
    <t>本庄</t>
    <rPh sb="0" eb="2">
      <t>ホンジョウ</t>
    </rPh>
    <phoneticPr fontId="7"/>
  </si>
  <si>
    <t>富士</t>
    <rPh sb="0" eb="2">
      <t>フジ</t>
    </rPh>
    <phoneticPr fontId="7"/>
  </si>
  <si>
    <t>鍋島</t>
    <rPh sb="0" eb="2">
      <t>ナベシマ</t>
    </rPh>
    <phoneticPr fontId="7"/>
  </si>
  <si>
    <t>三瀬</t>
    <rPh sb="0" eb="1">
      <t>サン</t>
    </rPh>
    <rPh sb="1" eb="2">
      <t>セ</t>
    </rPh>
    <phoneticPr fontId="7"/>
  </si>
  <si>
    <t>資料：市民生活課，生活安全課</t>
    <rPh sb="3" eb="5">
      <t>シミン</t>
    </rPh>
    <rPh sb="5" eb="7">
      <t>セイカツ</t>
    </rPh>
    <rPh sb="7" eb="8">
      <t>カ</t>
    </rPh>
    <rPh sb="9" eb="11">
      <t>セイカツ</t>
    </rPh>
    <rPh sb="11" eb="13">
      <t>アンゼン</t>
    </rPh>
    <rPh sb="13" eb="14">
      <t>カ</t>
    </rPh>
    <phoneticPr fontId="40"/>
  </si>
  <si>
    <t>注2）公証人による遺言等の公証相談は, 平成31年3月から令和2年3月までの実施。</t>
    <rPh sb="0" eb="1">
      <t>チュウ</t>
    </rPh>
    <rPh sb="3" eb="6">
      <t>コウショウニン</t>
    </rPh>
    <rPh sb="9" eb="11">
      <t>ユイゴン</t>
    </rPh>
    <rPh sb="11" eb="12">
      <t>トウ</t>
    </rPh>
    <rPh sb="13" eb="15">
      <t>コウショウ</t>
    </rPh>
    <rPh sb="20" eb="22">
      <t>ヘイセイ</t>
    </rPh>
    <rPh sb="24" eb="25">
      <t>ネン</t>
    </rPh>
    <rPh sb="26" eb="27">
      <t>ガツ</t>
    </rPh>
    <rPh sb="29" eb="31">
      <t>レイワ</t>
    </rPh>
    <rPh sb="32" eb="33">
      <t>ネン</t>
    </rPh>
    <rPh sb="34" eb="35">
      <t>ガツ</t>
    </rPh>
    <rPh sb="38" eb="40">
      <t>ジッシ</t>
    </rPh>
    <phoneticPr fontId="40"/>
  </si>
  <si>
    <t>資料：総務法制課（総務省「家計調査報告」）</t>
    <rPh sb="3" eb="5">
      <t>ソウム</t>
    </rPh>
    <rPh sb="5" eb="7">
      <t>ホウセイ</t>
    </rPh>
    <rPh sb="11" eb="12">
      <t>ショウ</t>
    </rPh>
    <phoneticPr fontId="2"/>
  </si>
  <si>
    <t>資料：総務法制課(総務省「小売物価統計調査」）</t>
    <rPh sb="3" eb="5">
      <t>ソウム</t>
    </rPh>
    <rPh sb="5" eb="7">
      <t>ホウセイ</t>
    </rPh>
    <rPh sb="11" eb="12">
      <t>ショウ</t>
    </rPh>
    <phoneticPr fontId="2"/>
  </si>
  <si>
    <t>資料：総務法制課（佐賀県統計分析課「消費者物価指数（年報）」）</t>
    <rPh sb="0" eb="2">
      <t>シリョウ</t>
    </rPh>
    <rPh sb="3" eb="8">
      <t>ソウムホウセイカ</t>
    </rPh>
    <rPh sb="9" eb="11">
      <t>サガ</t>
    </rPh>
    <rPh sb="11" eb="12">
      <t>ケン</t>
    </rPh>
    <rPh sb="12" eb="14">
      <t>トウケイ</t>
    </rPh>
    <rPh sb="14" eb="16">
      <t>ブンセキ</t>
    </rPh>
    <rPh sb="16" eb="17">
      <t>カ</t>
    </rPh>
    <rPh sb="18" eb="21">
      <t>ショウヒシャ</t>
    </rPh>
    <rPh sb="21" eb="23">
      <t>ブッカ</t>
    </rPh>
    <rPh sb="23" eb="25">
      <t>シスウ</t>
    </rPh>
    <rPh sb="26" eb="28">
      <t>ネンポウ</t>
    </rPh>
    <phoneticPr fontId="49"/>
  </si>
  <si>
    <t>注）「総合」は持家の帰属家賃を除く総合である。</t>
    <rPh sb="0" eb="1">
      <t>チュウ</t>
    </rPh>
    <phoneticPr fontId="2"/>
  </si>
  <si>
    <t>資料：総務法制課（佐賀県統計分析課「消費者物価指数（年報）」）</t>
    <rPh sb="3" eb="5">
      <t>ソウム</t>
    </rPh>
    <rPh sb="5" eb="7">
      <t>ホウセイ</t>
    </rPh>
    <rPh sb="7" eb="8">
      <t>カ</t>
    </rPh>
    <rPh sb="9" eb="11">
      <t>サガ</t>
    </rPh>
    <rPh sb="14" eb="16">
      <t>ブンセキ</t>
    </rPh>
    <rPh sb="16" eb="17">
      <t>カ</t>
    </rPh>
    <rPh sb="18" eb="21">
      <t>ショウヒシャ</t>
    </rPh>
    <rPh sb="21" eb="23">
      <t>ブッカ</t>
    </rPh>
    <rPh sb="23" eb="25">
      <t>シスウ</t>
    </rPh>
    <rPh sb="26" eb="28">
      <t>ネンポウ</t>
    </rPh>
    <phoneticPr fontId="2"/>
  </si>
  <si>
    <t xml:space="preserve">この表は、消費者の消費構造を把握することを目的に実施した標本調査の結果です。御利用に
あたっては、調査目的に添って消費支出の構成としてとらえ、単純比較はさけるなどの配慮を
お願いします。
</t>
    <rPh sb="38" eb="39">
      <t>ゴ</t>
    </rPh>
    <phoneticPr fontId="24"/>
  </si>
  <si>
    <t>保健医療用品・器具</t>
    <phoneticPr fontId="2"/>
  </si>
  <si>
    <t>1㎏</t>
    <phoneticPr fontId="2"/>
  </si>
  <si>
    <t>117. 佐賀市消費者物価指数（平成27～令和元年）</t>
    <rPh sb="5" eb="8">
      <t>サガシ</t>
    </rPh>
    <rPh sb="8" eb="11">
      <t>ショウヒシャ</t>
    </rPh>
    <rPh sb="11" eb="13">
      <t>ブッカ</t>
    </rPh>
    <rPh sb="13" eb="15">
      <t>シスウ</t>
    </rPh>
    <rPh sb="16" eb="18">
      <t>ヘイセイ</t>
    </rPh>
    <rPh sb="21" eb="23">
      <t>レイワ</t>
    </rPh>
    <rPh sb="23" eb="25">
      <t>ガンネン</t>
    </rPh>
    <phoneticPr fontId="3"/>
  </si>
  <si>
    <t>118. 佐賀市消費者物価</t>
    <rPh sb="5" eb="6">
      <t>サ</t>
    </rPh>
    <rPh sb="6" eb="7">
      <t>ガ</t>
    </rPh>
    <rPh sb="7" eb="8">
      <t>シ</t>
    </rPh>
    <rPh sb="8" eb="9">
      <t>ケ</t>
    </rPh>
    <rPh sb="9" eb="10">
      <t>ヒ</t>
    </rPh>
    <rPh sb="10" eb="11">
      <t>シャ</t>
    </rPh>
    <rPh sb="11" eb="12">
      <t>ブツ</t>
    </rPh>
    <rPh sb="12" eb="13">
      <t>アタイ</t>
    </rPh>
    <phoneticPr fontId="2"/>
  </si>
  <si>
    <t>中分類指数（平成29～令和元年）</t>
    <rPh sb="0" eb="1">
      <t>ナカ</t>
    </rPh>
    <rPh sb="1" eb="2">
      <t>ブン</t>
    </rPh>
    <rPh sb="2" eb="3">
      <t>タグイ</t>
    </rPh>
    <rPh sb="3" eb="4">
      <t>ユビ</t>
    </rPh>
    <rPh sb="4" eb="5">
      <t>カズ</t>
    </rPh>
    <rPh sb="6" eb="8">
      <t>ヘイセイ</t>
    </rPh>
    <rPh sb="11" eb="13">
      <t>レイワ</t>
    </rPh>
    <rPh sb="13" eb="15">
      <t>ガンネン</t>
    </rPh>
    <rPh sb="14" eb="15">
      <t>ネン</t>
    </rPh>
    <phoneticPr fontId="4"/>
  </si>
  <si>
    <t>119. 全国・九州・九州県庁所在都市別総合指数（平成27～令和元年）</t>
    <rPh sb="25" eb="27">
      <t>ヘイセイ</t>
    </rPh>
    <rPh sb="30" eb="32">
      <t>レイワ</t>
    </rPh>
    <rPh sb="32" eb="34">
      <t>ガンネン</t>
    </rPh>
    <rPh sb="33" eb="34">
      <t>ネン</t>
    </rPh>
    <phoneticPr fontId="4"/>
  </si>
  <si>
    <t>120. 消費者物価地域差指数（総合）（平成26～30年）</t>
    <rPh sb="5" eb="8">
      <t>ショウヒシャ</t>
    </rPh>
    <rPh sb="8" eb="10">
      <t>ブッカ</t>
    </rPh>
    <rPh sb="10" eb="13">
      <t>チイキサ</t>
    </rPh>
    <rPh sb="13" eb="15">
      <t>シスウ</t>
    </rPh>
    <rPh sb="16" eb="18">
      <t>ソウゴウ</t>
    </rPh>
    <rPh sb="20" eb="22">
      <t>ヘイセイ</t>
    </rPh>
    <rPh sb="27" eb="28">
      <t>ネン</t>
    </rPh>
    <phoneticPr fontId="4"/>
  </si>
  <si>
    <t>121. 佐賀市主要品目別</t>
    <rPh sb="5" eb="6">
      <t>サ</t>
    </rPh>
    <rPh sb="6" eb="7">
      <t>ガ</t>
    </rPh>
    <rPh sb="7" eb="8">
      <t>シ</t>
    </rPh>
    <rPh sb="8" eb="9">
      <t>シュ</t>
    </rPh>
    <rPh sb="9" eb="10">
      <t>ヨウ</t>
    </rPh>
    <rPh sb="10" eb="11">
      <t>シナ</t>
    </rPh>
    <rPh sb="11" eb="12">
      <t>メ</t>
    </rPh>
    <rPh sb="12" eb="13">
      <t>ベツ</t>
    </rPh>
    <phoneticPr fontId="2"/>
  </si>
  <si>
    <t>小売価格（平成26～30年）</t>
    <rPh sb="0" eb="1">
      <t>ショウ</t>
    </rPh>
    <rPh sb="1" eb="2">
      <t>バイ</t>
    </rPh>
    <rPh sb="2" eb="3">
      <t>アタイ</t>
    </rPh>
    <rPh sb="3" eb="4">
      <t>カク</t>
    </rPh>
    <rPh sb="5" eb="7">
      <t>ヘイセイ</t>
    </rPh>
    <rPh sb="12" eb="13">
      <t>ネン</t>
    </rPh>
    <phoneticPr fontId="2"/>
  </si>
  <si>
    <t>単　位</t>
    <phoneticPr fontId="2"/>
  </si>
  <si>
    <t>小売価格（平成26～30年）（つづき）</t>
    <rPh sb="0" eb="1">
      <t>ショウ</t>
    </rPh>
    <rPh sb="1" eb="2">
      <t>バイ</t>
    </rPh>
    <rPh sb="2" eb="3">
      <t>アタイ</t>
    </rPh>
    <rPh sb="3" eb="4">
      <t>カク</t>
    </rPh>
    <rPh sb="5" eb="7">
      <t>ヘイセイ</t>
    </rPh>
    <rPh sb="12" eb="13">
      <t>ネン</t>
    </rPh>
    <phoneticPr fontId="2"/>
  </si>
  <si>
    <t>品　目</t>
    <phoneticPr fontId="2"/>
  </si>
  <si>
    <t>単　位</t>
    <phoneticPr fontId="2"/>
  </si>
  <si>
    <t>122. 1世帯当たり１か月間の</t>
    <rPh sb="6" eb="7">
      <t>ヨ</t>
    </rPh>
    <rPh sb="7" eb="8">
      <t>オビ</t>
    </rPh>
    <rPh sb="8" eb="9">
      <t>ア</t>
    </rPh>
    <rPh sb="13" eb="14">
      <t>ツキ</t>
    </rPh>
    <phoneticPr fontId="36"/>
  </si>
  <si>
    <t>消費支出（二人以上の世帯）（平成28～30年）</t>
    <rPh sb="0" eb="1">
      <t>ケ</t>
    </rPh>
    <rPh sb="1" eb="2">
      <t>ヒ</t>
    </rPh>
    <rPh sb="2" eb="3">
      <t>ササ</t>
    </rPh>
    <rPh sb="3" eb="4">
      <t>デ</t>
    </rPh>
    <rPh sb="5" eb="7">
      <t>フタリ</t>
    </rPh>
    <rPh sb="7" eb="9">
      <t>イジョウ</t>
    </rPh>
    <rPh sb="10" eb="12">
      <t>セタイ</t>
    </rPh>
    <rPh sb="14" eb="16">
      <t>ヘイセイ</t>
    </rPh>
    <rPh sb="21" eb="22">
      <t>ネン</t>
    </rPh>
    <phoneticPr fontId="36"/>
  </si>
  <si>
    <t>123. 1世帯当たり1か月間の収入と</t>
    <rPh sb="16" eb="17">
      <t>オサム</t>
    </rPh>
    <rPh sb="17" eb="18">
      <t>イリ</t>
    </rPh>
    <phoneticPr fontId="2"/>
  </si>
  <si>
    <t xml:space="preserve"> 支出（二人以上の世帯のうち勤労者世帯）（平成28～30年）</t>
    <rPh sb="4" eb="6">
      <t>フタリ</t>
    </rPh>
    <rPh sb="6" eb="8">
      <t>イジョウ</t>
    </rPh>
    <rPh sb="9" eb="11">
      <t>セタイ</t>
    </rPh>
    <rPh sb="21" eb="23">
      <t>ヘイセイ</t>
    </rPh>
    <rPh sb="28" eb="29">
      <t>ネン</t>
    </rPh>
    <phoneticPr fontId="36"/>
  </si>
  <si>
    <t>124. たばこの消費状況（平成26～30年度）</t>
    <rPh sb="9" eb="10">
      <t>ケ</t>
    </rPh>
    <rPh sb="10" eb="11">
      <t>ヒ</t>
    </rPh>
    <rPh sb="11" eb="12">
      <t>ジョウ</t>
    </rPh>
    <rPh sb="12" eb="13">
      <t>キョウ</t>
    </rPh>
    <rPh sb="14" eb="16">
      <t>ヘイセイ</t>
    </rPh>
    <rPh sb="21" eb="23">
      <t>ネンド</t>
    </rPh>
    <phoneticPr fontId="2"/>
  </si>
  <si>
    <t>125. 市民相談利用件数（平成26～30年度）</t>
    <rPh sb="5" eb="7">
      <t>シミン</t>
    </rPh>
    <rPh sb="7" eb="9">
      <t>ソウダン</t>
    </rPh>
    <rPh sb="9" eb="11">
      <t>リヨウ</t>
    </rPh>
    <rPh sb="11" eb="13">
      <t>ケンスウ</t>
    </rPh>
    <rPh sb="14" eb="16">
      <t>ヘイセイ</t>
    </rPh>
    <rPh sb="21" eb="23">
      <t>ネンド</t>
    </rPh>
    <phoneticPr fontId="40"/>
  </si>
  <si>
    <t>126. 校区別自治会数（令和元年）</t>
    <rPh sb="5" eb="6">
      <t>コウ</t>
    </rPh>
    <rPh sb="6" eb="8">
      <t>クベツ</t>
    </rPh>
    <rPh sb="8" eb="10">
      <t>ジチ</t>
    </rPh>
    <rPh sb="10" eb="11">
      <t>カイ</t>
    </rPh>
    <rPh sb="11" eb="12">
      <t>スウ</t>
    </rPh>
    <rPh sb="13" eb="15">
      <t>レイワ</t>
    </rPh>
    <rPh sb="15" eb="17">
      <t>ガンネン</t>
    </rPh>
    <rPh sb="17" eb="18">
      <t>ヘイネン</t>
    </rPh>
    <phoneticPr fontId="2"/>
  </si>
  <si>
    <t>総　合</t>
    <rPh sb="0" eb="1">
      <t>ソウ</t>
    </rPh>
    <rPh sb="2" eb="3">
      <t>ゴウ</t>
    </rPh>
    <phoneticPr fontId="2"/>
  </si>
  <si>
    <t>食　料</t>
    <rPh sb="0" eb="1">
      <t>ショク</t>
    </rPh>
    <rPh sb="2" eb="3">
      <t>リョウ</t>
    </rPh>
    <phoneticPr fontId="2"/>
  </si>
  <si>
    <t>住　居</t>
    <phoneticPr fontId="2"/>
  </si>
  <si>
    <t>光熱・水道</t>
    <phoneticPr fontId="2"/>
  </si>
  <si>
    <t>保健医療</t>
    <phoneticPr fontId="2"/>
  </si>
  <si>
    <t>交通・通信</t>
    <phoneticPr fontId="2"/>
  </si>
  <si>
    <t>教　育</t>
    <phoneticPr fontId="2"/>
  </si>
  <si>
    <t>教養娯楽</t>
    <phoneticPr fontId="2"/>
  </si>
  <si>
    <t>諸雑費</t>
    <phoneticPr fontId="2"/>
  </si>
  <si>
    <t>魚介類</t>
    <phoneticPr fontId="2"/>
  </si>
  <si>
    <t>肉類</t>
    <phoneticPr fontId="2"/>
  </si>
  <si>
    <t>乳卵類</t>
    <phoneticPr fontId="2"/>
  </si>
  <si>
    <t>野菜・海藻</t>
    <rPh sb="4" eb="5">
      <t>モ</t>
    </rPh>
    <phoneticPr fontId="2"/>
  </si>
  <si>
    <t>履物類</t>
    <phoneticPr fontId="2"/>
  </si>
  <si>
    <t>穀類</t>
    <phoneticPr fontId="2"/>
  </si>
  <si>
    <t>和服</t>
    <phoneticPr fontId="2"/>
  </si>
  <si>
    <t>洋服</t>
    <phoneticPr fontId="2"/>
  </si>
  <si>
    <t>平成30年 4月</t>
    <phoneticPr fontId="24"/>
  </si>
  <si>
    <t xml:space="preserve">         5　</t>
    <phoneticPr fontId="24"/>
  </si>
  <si>
    <t xml:space="preserve">         6  </t>
    <phoneticPr fontId="24"/>
  </si>
  <si>
    <t xml:space="preserve">         7　</t>
    <phoneticPr fontId="24"/>
  </si>
  <si>
    <t xml:space="preserve">         8　</t>
    <phoneticPr fontId="24"/>
  </si>
  <si>
    <t xml:space="preserve">         9　</t>
    <phoneticPr fontId="24"/>
  </si>
  <si>
    <t xml:space="preserve">        10　</t>
    <phoneticPr fontId="24"/>
  </si>
  <si>
    <t xml:space="preserve">        11　</t>
    <phoneticPr fontId="24"/>
  </si>
  <si>
    <t xml:space="preserve">        12　</t>
    <phoneticPr fontId="24"/>
  </si>
  <si>
    <t>平成31年 1月</t>
    <phoneticPr fontId="24"/>
  </si>
  <si>
    <t xml:space="preserve">         2　</t>
    <phoneticPr fontId="24"/>
  </si>
  <si>
    <t xml:space="preserve">         3　</t>
    <phoneticPr fontId="24"/>
  </si>
  <si>
    <t>(1911)紅茶：平成26年1月から単位変更</t>
    <rPh sb="6" eb="8">
      <t>コウチャ</t>
    </rPh>
    <rPh sb="9" eb="11">
      <t>ヘイセイ</t>
    </rPh>
    <rPh sb="13" eb="14">
      <t>ネン</t>
    </rPh>
    <rPh sb="15" eb="16">
      <t>ガツ</t>
    </rPh>
    <rPh sb="18" eb="20">
      <t>タンイ</t>
    </rPh>
    <rPh sb="20" eb="22">
      <t>ヘンコウ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</si>
</sst>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1">
    <numFmt numFmtId="176" formatCode="0.0\ "/>
    <numFmt numFmtId="177" formatCode="#,##0.0\ ;&quot;△&quot;#,##0.0\ ;0.0\ "/>
    <numFmt numFmtId="178" formatCode="0.0"/>
    <numFmt numFmtId="179" formatCode="#,##0;\-#,##0;&quot;-&quot;"/>
    <numFmt numFmtId="180" formatCode="#,##0.0\ ;&quot;△&quot;#,##0.0\ "/>
    <numFmt numFmtId="181" formatCode="###0.0\ "/>
    <numFmt numFmtId="182" formatCode="0.0;&quot;△ &quot;0.0"/>
    <numFmt numFmtId="183" formatCode="_ * #\ ##0_ ;_ * \-#,##0_ ;_ * &quot;-&quot;_ ;_ @_ "/>
    <numFmt numFmtId="184" formatCode="#,##0.0_ "/>
    <numFmt numFmtId="185" formatCode="0.0_);[Red]\(0.0\)"/>
    <numFmt numFmtId="186" formatCode="[&lt;=999]000;000\-00"/>
    <numFmt numFmtId="187" formatCode="#,##0.00_ "/>
    <numFmt numFmtId="188" formatCode="0.00_ "/>
    <numFmt numFmtId="189" formatCode="#,##0_ "/>
    <numFmt numFmtId="190" formatCode="_ * #\ ##0_ ;_ * \-#\ ##0_ ;_ * &quot;-&quot;_ ;_ @_ "/>
    <numFmt numFmtId="191" formatCode="###\ ###\ ##0\ ;&quot;△&quot;\-#,##0;\-\ "/>
    <numFmt numFmtId="192" formatCode="###\ ###\ ##0"/>
    <numFmt numFmtId="193" formatCode="###\ ##0;&quot;△&quot;\-###\ ##0;\-"/>
    <numFmt numFmtId="194" formatCode="_ \ * #\ ##0_ ;_ * \-#,##0_ ;_ * &quot;-&quot;_ ;_ @_ "/>
    <numFmt numFmtId="195" formatCode="##0.0\ "/>
    <numFmt numFmtId="196" formatCode="##0.0\ ;&quot;△&quot;##0.0\ ;\-"/>
    <numFmt numFmtId="197" formatCode="_ * #,##0.00_ ;_ * &quot;△&quot;\ #,##0.00_ ;_ * &quot;-&quot;_ ;_ @_ "/>
    <numFmt numFmtId="198" formatCode="##0.0\ ;&quot;△&quot;##0.0\ ;\-\ "/>
    <numFmt numFmtId="199" formatCode="_ * #,##0.00_ ;_ * &quot;△&quot;\ #,##0.00_ "/>
    <numFmt numFmtId="200" formatCode="0.00_);\(0.00\)"/>
    <numFmt numFmtId="201" formatCode="0.0_ "/>
    <numFmt numFmtId="202" formatCode="##0.0\ ;&quot;△&quot;##0.0\ ;\-\ \ "/>
    <numFmt numFmtId="203" formatCode="##0.0\ \ ;&quot;△&quot;##0.0\ ;\-\ "/>
    <numFmt numFmtId="204" formatCode="#\ ###\ ###\ ###\ \ ;"/>
    <numFmt numFmtId="205" formatCode="###\ ###\ ##0\ ;"/>
    <numFmt numFmtId="206" formatCode="&quot;r&quot;\ \ #\ ##0_ ;_ * \-#,##0_ ;_ * &quot;-&quot;_ ;_ @_ "/>
  </numFmts>
  <fonts count="63">
    <font>
      <sz val="11"/>
      <name val="明朝"/>
      <family val="1"/>
      <charset val="128"/>
    </font>
    <font>
      <sz val="11"/>
      <name val="ＭＳ 明朝"/>
      <family val="1"/>
      <charset val="128"/>
    </font>
    <font>
      <sz val="6"/>
      <name val="ＭＳ Ｐ明朝"/>
      <family val="1"/>
      <charset val="128"/>
    </font>
    <font>
      <sz val="10"/>
      <name val="ＭＳ 明朝"/>
      <family val="1"/>
      <charset val="128"/>
    </font>
    <font>
      <b/>
      <sz val="14"/>
      <name val="ＭＳ Ｐゴシック"/>
      <family val="3"/>
      <charset val="128"/>
    </font>
    <font>
      <b/>
      <sz val="20"/>
      <name val="ＭＳ 明朝"/>
      <family val="1"/>
      <charset val="128"/>
    </font>
    <font>
      <b/>
      <sz val="20"/>
      <name val="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明朝"/>
      <family val="1"/>
      <charset val="128"/>
    </font>
    <font>
      <sz val="9"/>
      <name val="ＭＳ 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4"/>
      <name val="ＭＳ 明朝"/>
      <family val="1"/>
      <charset val="128"/>
    </font>
    <font>
      <sz val="11"/>
      <name val="ＭＳ Ｐゴシック"/>
      <family val="3"/>
      <charset val="128"/>
    </font>
    <font>
      <sz val="8"/>
      <name val="ＭＳ 明朝"/>
      <family val="1"/>
      <charset val="128"/>
    </font>
    <font>
      <sz val="6"/>
      <name val="ＭＳ Ｐゴシック"/>
      <family val="3"/>
      <charset val="128"/>
    </font>
    <font>
      <sz val="10"/>
      <name val="ＭＳ Ｐゴシック"/>
      <family val="3"/>
      <charset val="128"/>
    </font>
    <font>
      <sz val="14"/>
      <name val="ＭＳ Ｐゴシック"/>
      <family val="3"/>
      <charset val="128"/>
    </font>
    <font>
      <sz val="9"/>
      <name val="ＭＳ Ｐゴシック"/>
      <family val="3"/>
      <charset val="128"/>
    </font>
    <font>
      <sz val="6"/>
      <name val="明朝"/>
      <family val="3"/>
      <charset val="128"/>
    </font>
    <font>
      <sz val="13"/>
      <name val="ＭＳ ゴシック"/>
      <family val="3"/>
      <charset val="128"/>
    </font>
    <font>
      <b/>
      <sz val="24"/>
      <color rgb="FF00B050"/>
      <name val="ＭＳ Ｐゴシック"/>
      <family val="3"/>
      <charset val="128"/>
    </font>
    <font>
      <sz val="12"/>
      <name val="ＭＳ Ｐゴシック"/>
      <family val="3"/>
      <charset val="128"/>
    </font>
    <font>
      <b/>
      <sz val="20"/>
      <color theme="3" tint="-0.499984740745262"/>
      <name val="ＭＳ Ｐゴシック"/>
      <family val="3"/>
      <charset val="128"/>
    </font>
    <font>
      <b/>
      <sz val="12"/>
      <color rgb="FFFFC000"/>
      <name val="ＭＳ Ｐゴシック"/>
      <family val="3"/>
      <charset val="128"/>
    </font>
    <font>
      <u/>
      <sz val="11"/>
      <color theme="10"/>
      <name val="ＭＳ Ｐゴシック"/>
      <family val="3"/>
      <charset val="128"/>
    </font>
    <font>
      <b/>
      <sz val="12"/>
      <color theme="10"/>
      <name val="ＭＳ Ｐゴシック"/>
      <family val="3"/>
      <charset val="128"/>
    </font>
    <font>
      <sz val="12"/>
      <color theme="10"/>
      <name val="ＭＳ Ｐゴシック"/>
      <family val="3"/>
      <charset val="128"/>
    </font>
    <font>
      <sz val="6"/>
      <name val="標準明朝"/>
      <family val="1"/>
      <charset val="128"/>
    </font>
    <font>
      <sz val="12"/>
      <name val="標準明朝"/>
      <family val="1"/>
      <charset val="128"/>
    </font>
    <font>
      <b/>
      <sz val="16"/>
      <name val="ＭＳ Ｐゴシック"/>
      <family val="3"/>
      <charset val="128"/>
    </font>
    <font>
      <b/>
      <sz val="17"/>
      <name val="ＭＳ Ｐゴシック"/>
      <family val="3"/>
      <charset val="128"/>
    </font>
    <font>
      <sz val="17"/>
      <name val="ＭＳ Ｐゴシック"/>
      <family val="3"/>
      <charset val="128"/>
    </font>
    <font>
      <b/>
      <sz val="20"/>
      <name val="ＭＳ Ｐゴシック"/>
      <family val="3"/>
      <charset val="128"/>
    </font>
    <font>
      <sz val="10.5"/>
      <name val="ＭＳ 明朝"/>
      <family val="1"/>
      <charset val="128"/>
    </font>
    <font>
      <sz val="10.5"/>
      <name val="明朝"/>
      <family val="1"/>
      <charset val="128"/>
    </font>
    <font>
      <sz val="12"/>
      <name val="ＭＳ 明朝"/>
      <family val="1"/>
      <charset val="128"/>
    </font>
    <font>
      <sz val="12"/>
      <name val="明朝"/>
      <family val="1"/>
      <charset val="128"/>
    </font>
    <font>
      <b/>
      <sz val="18"/>
      <name val="ＭＳ Ｐゴシック"/>
      <family val="3"/>
      <charset val="128"/>
    </font>
    <font>
      <b/>
      <sz val="12"/>
      <name val="ＭＳ ゴシック"/>
      <family val="3"/>
      <charset val="128"/>
    </font>
    <font>
      <sz val="11"/>
      <color indexed="10"/>
      <name val="ＭＳ 明朝"/>
      <family val="1"/>
      <charset val="128"/>
    </font>
    <font>
      <b/>
      <sz val="15"/>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003300"/>
        <bgColor indexed="64"/>
      </patternFill>
    </fill>
    <fill>
      <patternFill patternType="solid">
        <fgColor rgb="FFCCFF99"/>
        <bgColor indexed="64"/>
      </patternFill>
    </fill>
  </fills>
  <borders count="11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diagonal/>
    </border>
    <border>
      <left/>
      <right/>
      <top style="hair">
        <color indexed="64"/>
      </top>
      <bottom style="hair">
        <color indexed="64"/>
      </bottom>
      <diagonal/>
    </border>
    <border>
      <left/>
      <right/>
      <top style="hair">
        <color indexed="64"/>
      </top>
      <bottom style="medium">
        <color indexed="64"/>
      </bottom>
      <diagonal/>
    </border>
    <border>
      <left/>
      <right/>
      <top style="thin">
        <color indexed="64"/>
      </top>
      <bottom/>
      <diagonal/>
    </border>
    <border>
      <left/>
      <right/>
      <top/>
      <bottom style="hair">
        <color indexed="64"/>
      </bottom>
      <diagonal/>
    </border>
    <border>
      <left/>
      <right style="thin">
        <color indexed="64"/>
      </right>
      <top/>
      <bottom/>
      <diagonal/>
    </border>
    <border>
      <left/>
      <right/>
      <top style="medium">
        <color indexed="64"/>
      </top>
      <bottom style="hair">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hair">
        <color indexed="64"/>
      </bottom>
      <diagonal/>
    </border>
    <border>
      <left style="thin">
        <color indexed="64"/>
      </left>
      <right/>
      <top style="thin">
        <color indexed="64"/>
      </top>
      <bottom/>
      <diagonal/>
    </border>
    <border>
      <left/>
      <right style="hair">
        <color indexed="64"/>
      </right>
      <top style="medium">
        <color indexed="64"/>
      </top>
      <bottom style="thin">
        <color indexed="64"/>
      </bottom>
      <diagonal/>
    </border>
    <border>
      <left style="hair">
        <color indexed="64"/>
      </left>
      <right style="hair">
        <color indexed="64"/>
      </right>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top style="thin">
        <color indexed="64"/>
      </top>
      <bottom/>
      <diagonal/>
    </border>
    <border>
      <left style="thin">
        <color indexed="64"/>
      </left>
      <right style="hair">
        <color indexed="64"/>
      </right>
      <top/>
      <bottom/>
      <diagonal/>
    </border>
    <border>
      <left style="thin">
        <color indexed="64"/>
      </left>
      <right style="hair">
        <color indexed="64"/>
      </right>
      <top style="hair">
        <color indexed="64"/>
      </top>
      <bottom style="medium">
        <color indexed="64"/>
      </bottom>
      <diagonal/>
    </border>
    <border>
      <left style="thin">
        <color indexed="64"/>
      </left>
      <right style="hair">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hair">
        <color indexed="64"/>
      </right>
      <top/>
      <bottom/>
      <diagonal/>
    </border>
    <border>
      <left style="hair">
        <color indexed="64"/>
      </left>
      <right/>
      <top style="hair">
        <color indexed="64"/>
      </top>
      <bottom/>
      <diagonal/>
    </border>
  </borders>
  <cellStyleXfs count="72">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7"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23" fillId="4" borderId="0" applyNumberFormat="0" applyBorder="0" applyAlignment="0" applyProtection="0">
      <alignment vertical="center"/>
    </xf>
    <xf numFmtId="179" fontId="26" fillId="0" borderId="0" applyFill="0" applyBorder="0" applyAlignment="0"/>
    <xf numFmtId="0" fontId="27" fillId="0" borderId="0">
      <alignment horizontal="left"/>
    </xf>
    <xf numFmtId="0" fontId="28" fillId="0" borderId="60" applyNumberFormat="0" applyAlignment="0" applyProtection="0">
      <alignment horizontal="left" vertical="center"/>
    </xf>
    <xf numFmtId="0" fontId="28" fillId="0" borderId="59">
      <alignment horizontal="left" vertical="center"/>
    </xf>
    <xf numFmtId="0" fontId="29" fillId="0" borderId="0"/>
    <xf numFmtId="4" fontId="27" fillId="0" borderId="0">
      <alignment horizontal="right"/>
    </xf>
    <xf numFmtId="4" fontId="30" fillId="0" borderId="0">
      <alignment horizontal="right"/>
    </xf>
    <xf numFmtId="0" fontId="31" fillId="0" borderId="0">
      <alignment horizontal="left"/>
    </xf>
    <xf numFmtId="0" fontId="32" fillId="0" borderId="0">
      <alignment horizontal="center"/>
    </xf>
    <xf numFmtId="0" fontId="33" fillId="0" borderId="0"/>
    <xf numFmtId="0" fontId="1" fillId="0" borderId="0"/>
    <xf numFmtId="0" fontId="34" fillId="0" borderId="0"/>
    <xf numFmtId="0" fontId="34" fillId="0" borderId="0"/>
    <xf numFmtId="0" fontId="3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38" fontId="34" fillId="0" borderId="0" applyFont="0" applyFill="0" applyBorder="0" applyAlignment="0" applyProtection="0"/>
    <xf numFmtId="0" fontId="46" fillId="0" borderId="0" applyNumberFormat="0" applyFill="0" applyBorder="0" applyAlignment="0" applyProtection="0">
      <alignment vertical="top"/>
      <protection locked="0"/>
    </xf>
    <xf numFmtId="0" fontId="1" fillId="0" borderId="0"/>
    <xf numFmtId="0" fontId="50" fillId="0" borderId="0"/>
    <xf numFmtId="0" fontId="33" fillId="22" borderId="2" applyNumberFormat="0" applyFont="0" applyAlignment="0" applyProtection="0">
      <alignment vertical="center"/>
    </xf>
    <xf numFmtId="0" fontId="1" fillId="22" borderId="2" applyNumberFormat="0" applyFont="0" applyAlignment="0" applyProtection="0">
      <alignment vertical="center"/>
    </xf>
  </cellStyleXfs>
  <cellXfs count="752">
    <xf numFmtId="0" fontId="0" fillId="0" borderId="0" xfId="0"/>
    <xf numFmtId="0" fontId="1" fillId="0" borderId="0" xfId="0" applyFont="1" applyAlignment="1">
      <alignment horizontal="centerContinuous" vertical="center"/>
    </xf>
    <xf numFmtId="0" fontId="1" fillId="0" borderId="0" xfId="0" applyFont="1" applyAlignment="1">
      <alignment vertical="center"/>
    </xf>
    <xf numFmtId="0" fontId="1" fillId="0" borderId="0" xfId="0" applyFont="1" applyFill="1" applyAlignment="1">
      <alignment vertical="center"/>
    </xf>
    <xf numFmtId="0" fontId="3" fillId="0" borderId="0" xfId="0" applyFont="1" applyFill="1" applyAlignment="1">
      <alignment vertical="center"/>
    </xf>
    <xf numFmtId="0" fontId="1" fillId="0" borderId="0" xfId="0" applyFont="1" applyFill="1" applyBorder="1" applyAlignment="1">
      <alignment vertical="center"/>
    </xf>
    <xf numFmtId="0" fontId="3" fillId="0" borderId="0" xfId="0" applyFont="1" applyBorder="1" applyAlignment="1">
      <alignment vertical="center"/>
    </xf>
    <xf numFmtId="178" fontId="1" fillId="0" borderId="0" xfId="52" applyNumberFormat="1" applyFont="1" applyBorder="1"/>
    <xf numFmtId="0" fontId="34" fillId="0" borderId="0" xfId="0" applyFont="1" applyAlignment="1">
      <alignment vertical="center"/>
    </xf>
    <xf numFmtId="0" fontId="25" fillId="0" borderId="0" xfId="0" applyFont="1" applyFill="1" applyBorder="1" applyAlignment="1">
      <alignment vertical="center"/>
    </xf>
    <xf numFmtId="0" fontId="25" fillId="0" borderId="0" xfId="0" applyFont="1" applyFill="1" applyAlignment="1">
      <alignment vertical="center"/>
    </xf>
    <xf numFmtId="0" fontId="25" fillId="0" borderId="0" xfId="0" applyFont="1" applyBorder="1" applyAlignment="1">
      <alignment vertical="center"/>
    </xf>
    <xf numFmtId="0" fontId="35" fillId="0" borderId="0" xfId="0" applyFont="1" applyFill="1" applyBorder="1" applyAlignment="1">
      <alignment vertical="center"/>
    </xf>
    <xf numFmtId="0" fontId="1" fillId="0" borderId="0" xfId="0" applyFont="1" applyFill="1" applyAlignment="1">
      <alignment horizontal="right" vertical="center"/>
    </xf>
    <xf numFmtId="0" fontId="3" fillId="0" borderId="0" xfId="53" applyFont="1"/>
    <xf numFmtId="0" fontId="3" fillId="0" borderId="0" xfId="53" applyFont="1" applyBorder="1"/>
    <xf numFmtId="0" fontId="1" fillId="0" borderId="0" xfId="53" applyFont="1" applyAlignment="1">
      <alignment vertical="center"/>
    </xf>
    <xf numFmtId="0" fontId="1" fillId="0" borderId="0" xfId="53" applyFont="1" applyAlignment="1">
      <alignment horizontal="right" vertical="center"/>
    </xf>
    <xf numFmtId="0" fontId="1" fillId="0" borderId="0" xfId="53" applyFont="1" applyBorder="1" applyAlignment="1">
      <alignment vertical="center"/>
    </xf>
    <xf numFmtId="0" fontId="1" fillId="0" borderId="0" xfId="0" applyFont="1" applyBorder="1" applyAlignment="1">
      <alignment vertical="center"/>
    </xf>
    <xf numFmtId="0" fontId="25" fillId="0" borderId="0" xfId="0" applyFont="1" applyAlignment="1">
      <alignment vertical="center"/>
    </xf>
    <xf numFmtId="0" fontId="39" fillId="0" borderId="0" xfId="0" applyFont="1" applyAlignment="1">
      <alignment vertical="center"/>
    </xf>
    <xf numFmtId="193" fontId="39" fillId="0" borderId="0" xfId="0" applyNumberFormat="1" applyFont="1" applyAlignment="1">
      <alignment vertical="center"/>
    </xf>
    <xf numFmtId="0" fontId="37" fillId="0" borderId="0" xfId="0" applyFont="1" applyAlignment="1">
      <alignment vertical="center"/>
    </xf>
    <xf numFmtId="183" fontId="37" fillId="0" borderId="0" xfId="0" applyNumberFormat="1" applyFont="1" applyAlignment="1">
      <alignment vertical="center"/>
    </xf>
    <xf numFmtId="0" fontId="37" fillId="0" borderId="0" xfId="0" applyFont="1" applyBorder="1" applyAlignment="1">
      <alignment vertical="center"/>
    </xf>
    <xf numFmtId="0" fontId="3" fillId="0" borderId="0" xfId="56" applyFont="1" applyBorder="1"/>
    <xf numFmtId="0" fontId="3" fillId="0" borderId="0" xfId="57" applyFont="1" applyBorder="1"/>
    <xf numFmtId="0" fontId="3" fillId="0" borderId="0" xfId="58" applyFont="1" applyBorder="1"/>
    <xf numFmtId="0" fontId="3" fillId="0" borderId="0" xfId="59" applyFont="1" applyBorder="1"/>
    <xf numFmtId="0" fontId="3" fillId="0" borderId="0" xfId="60" applyFont="1" applyBorder="1"/>
    <xf numFmtId="0" fontId="3" fillId="0" borderId="0" xfId="61" applyFont="1" applyBorder="1"/>
    <xf numFmtId="0" fontId="3" fillId="0" borderId="0" xfId="62" applyFont="1" applyBorder="1"/>
    <xf numFmtId="0" fontId="3" fillId="0" borderId="0" xfId="63" applyFont="1" applyBorder="1"/>
    <xf numFmtId="0" fontId="3" fillId="0" borderId="0" xfId="64" applyFont="1" applyBorder="1"/>
    <xf numFmtId="0" fontId="3" fillId="0" borderId="0" xfId="65" applyFont="1" applyBorder="1"/>
    <xf numFmtId="0" fontId="34" fillId="0" borderId="0" xfId="54" applyFont="1" applyAlignment="1">
      <alignment vertical="center"/>
    </xf>
    <xf numFmtId="0" fontId="43" fillId="0" borderId="0" xfId="54" applyFont="1" applyAlignment="1">
      <alignment vertical="center"/>
    </xf>
    <xf numFmtId="0" fontId="44" fillId="0" borderId="0" xfId="54" applyFont="1" applyAlignment="1">
      <alignment horizontal="center" vertical="center"/>
    </xf>
    <xf numFmtId="0" fontId="34" fillId="0" borderId="0" xfId="54" applyFont="1" applyBorder="1" applyAlignment="1">
      <alignment vertical="center"/>
    </xf>
    <xf numFmtId="0" fontId="45" fillId="24" borderId="65" xfId="54" applyFont="1" applyFill="1" applyBorder="1" applyAlignment="1">
      <alignment horizontal="center" vertical="center"/>
    </xf>
    <xf numFmtId="0" fontId="47" fillId="25" borderId="42" xfId="67" applyFont="1" applyFill="1" applyBorder="1" applyAlignment="1" applyProtection="1">
      <alignment horizontal="center" vertical="center"/>
    </xf>
    <xf numFmtId="0" fontId="43" fillId="25" borderId="48" xfId="54" applyFont="1" applyFill="1" applyBorder="1" applyAlignment="1">
      <alignment horizontal="center" vertical="center"/>
    </xf>
    <xf numFmtId="0" fontId="47" fillId="25" borderId="40" xfId="67" applyFont="1" applyFill="1" applyBorder="1" applyAlignment="1" applyProtection="1">
      <alignment horizontal="center" vertical="center"/>
    </xf>
    <xf numFmtId="0" fontId="48" fillId="25" borderId="53" xfId="67" applyFont="1" applyFill="1" applyBorder="1" applyAlignment="1" applyProtection="1">
      <alignment vertical="center"/>
    </xf>
    <xf numFmtId="0" fontId="43" fillId="25" borderId="39" xfId="54" applyFont="1" applyFill="1" applyBorder="1" applyAlignment="1">
      <alignment horizontal="center" vertical="center"/>
    </xf>
    <xf numFmtId="0" fontId="47" fillId="25" borderId="37" xfId="67" applyFont="1" applyFill="1" applyBorder="1" applyAlignment="1" applyProtection="1">
      <alignment horizontal="center" vertical="center"/>
    </xf>
    <xf numFmtId="0" fontId="48" fillId="25" borderId="52" xfId="67" applyFont="1" applyFill="1" applyBorder="1" applyAlignment="1" applyProtection="1">
      <alignment vertical="center"/>
    </xf>
    <xf numFmtId="0" fontId="43" fillId="25" borderId="36" xfId="54" applyFont="1" applyFill="1" applyBorder="1" applyAlignment="1">
      <alignment horizontal="center" vertical="center"/>
    </xf>
    <xf numFmtId="0" fontId="34" fillId="0" borderId="0" xfId="54" applyFont="1" applyAlignment="1">
      <alignment horizontal="center" vertical="center"/>
    </xf>
    <xf numFmtId="0" fontId="3" fillId="0" borderId="0" xfId="0" applyFont="1" applyBorder="1"/>
    <xf numFmtId="0" fontId="3" fillId="0" borderId="0" xfId="0" applyFont="1"/>
    <xf numFmtId="0" fontId="1" fillId="0" borderId="0" xfId="0" applyFont="1"/>
    <xf numFmtId="0" fontId="1" fillId="0" borderId="0" xfId="0" applyFont="1" applyAlignment="1">
      <alignment horizontal="right" vertical="center"/>
    </xf>
    <xf numFmtId="0" fontId="38" fillId="0" borderId="0" xfId="0" applyFont="1" applyFill="1" applyAlignment="1">
      <alignment vertical="center"/>
    </xf>
    <xf numFmtId="0" fontId="25" fillId="0" borderId="0" xfId="0" applyFont="1"/>
    <xf numFmtId="0" fontId="48" fillId="25" borderId="76" xfId="67" applyFont="1" applyFill="1" applyBorder="1" applyAlignment="1" applyProtection="1">
      <alignment vertical="center"/>
    </xf>
    <xf numFmtId="0" fontId="48" fillId="25" borderId="40" xfId="67" applyFont="1" applyFill="1" applyBorder="1" applyAlignment="1" applyProtection="1">
      <alignment horizontal="left" vertical="center"/>
    </xf>
    <xf numFmtId="0" fontId="3" fillId="0" borderId="0" xfId="0" applyFont="1" applyAlignment="1">
      <alignment vertical="center"/>
    </xf>
    <xf numFmtId="0" fontId="4" fillId="0" borderId="0" xfId="0" applyFont="1" applyAlignment="1">
      <alignment horizontal="center" vertical="center"/>
    </xf>
    <xf numFmtId="0" fontId="3" fillId="0" borderId="0" xfId="0" applyFont="1" applyAlignment="1">
      <alignment vertical="center"/>
    </xf>
    <xf numFmtId="190" fontId="3" fillId="0" borderId="0" xfId="0" applyNumberFormat="1" applyFont="1" applyBorder="1"/>
    <xf numFmtId="0" fontId="0" fillId="0" borderId="0" xfId="0"/>
    <xf numFmtId="0" fontId="3" fillId="0" borderId="0" xfId="0" applyFont="1" applyAlignment="1">
      <alignment vertical="center"/>
    </xf>
    <xf numFmtId="0" fontId="3" fillId="0" borderId="10" xfId="0" applyFont="1" applyFill="1" applyBorder="1" applyAlignment="1">
      <alignment vertical="center"/>
    </xf>
    <xf numFmtId="0" fontId="5" fillId="0" borderId="0" xfId="0" applyFont="1" applyAlignment="1">
      <alignment horizontal="centerContinuous" vertical="center"/>
    </xf>
    <xf numFmtId="0" fontId="6" fillId="0" borderId="0" xfId="0" applyFont="1" applyAlignment="1">
      <alignment horizontal="centerContinuous" vertical="center"/>
    </xf>
    <xf numFmtId="0" fontId="1" fillId="0" borderId="0" xfId="69" applyFont="1" applyAlignment="1"/>
    <xf numFmtId="0" fontId="1" fillId="0" borderId="0" xfId="69" applyFont="1" applyAlignment="1">
      <alignment horizontal="centerContinuous"/>
    </xf>
    <xf numFmtId="0" fontId="4" fillId="0" borderId="0" xfId="54" applyFont="1" applyAlignment="1">
      <alignment horizontal="left" vertical="center"/>
    </xf>
    <xf numFmtId="0" fontId="4" fillId="0" borderId="0" xfId="54" applyFont="1" applyAlignment="1">
      <alignment horizontal="right" vertical="center"/>
    </xf>
    <xf numFmtId="0" fontId="38" fillId="0" borderId="0" xfId="54" applyFont="1" applyAlignment="1">
      <alignment vertical="center"/>
    </xf>
    <xf numFmtId="0" fontId="3" fillId="0" borderId="0" xfId="0" applyFont="1" applyAlignment="1">
      <alignment vertical="center"/>
    </xf>
    <xf numFmtId="0" fontId="1" fillId="0" borderId="0" xfId="0" applyFont="1" applyAlignment="1">
      <alignment vertical="center"/>
    </xf>
    <xf numFmtId="0" fontId="0" fillId="0" borderId="0" xfId="0"/>
    <xf numFmtId="0" fontId="25" fillId="0" borderId="0" xfId="0" applyFont="1" applyFill="1" applyBorder="1" applyAlignment="1">
      <alignment vertical="center"/>
    </xf>
    <xf numFmtId="0" fontId="35" fillId="0" borderId="0" xfId="0" applyFont="1" applyFill="1" applyAlignment="1">
      <alignment horizontal="left" vertical="center"/>
    </xf>
    <xf numFmtId="0" fontId="35" fillId="0" borderId="0" xfId="0" applyFont="1" applyFill="1" applyAlignment="1">
      <alignment horizontal="right" vertical="center"/>
    </xf>
    <xf numFmtId="0" fontId="25" fillId="0" borderId="0" xfId="0" applyFont="1" applyBorder="1" applyAlignment="1">
      <alignment vertical="center"/>
    </xf>
    <xf numFmtId="0" fontId="25" fillId="0" borderId="0" xfId="0" applyFont="1" applyFill="1" applyBorder="1" applyAlignment="1">
      <alignment horizontal="center" vertical="center"/>
    </xf>
    <xf numFmtId="0" fontId="1" fillId="0" borderId="0" xfId="0" applyFont="1" applyFill="1" applyAlignment="1">
      <alignment vertical="center"/>
    </xf>
    <xf numFmtId="0" fontId="1" fillId="0" borderId="0" xfId="0" applyFont="1" applyFill="1" applyAlignment="1">
      <alignment horizontal="right" vertical="center"/>
    </xf>
    <xf numFmtId="0" fontId="25" fillId="0" borderId="0" xfId="0" applyFont="1" applyFill="1" applyBorder="1" applyAlignment="1">
      <alignment horizontal="distributed" vertical="center"/>
    </xf>
    <xf numFmtId="0" fontId="25" fillId="0" borderId="0" xfId="0" applyFont="1" applyFill="1" applyBorder="1" applyAlignment="1">
      <alignment horizontal="right" vertical="center"/>
    </xf>
    <xf numFmtId="183" fontId="25" fillId="0" borderId="0" xfId="0" applyNumberFormat="1" applyFont="1" applyFill="1" applyBorder="1" applyAlignment="1">
      <alignment vertical="center"/>
    </xf>
    <xf numFmtId="183" fontId="25" fillId="0" borderId="0" xfId="0" applyNumberFormat="1" applyFont="1" applyFill="1" applyBorder="1" applyAlignment="1">
      <alignment horizontal="right" vertical="center"/>
    </xf>
    <xf numFmtId="183" fontId="35" fillId="0" borderId="0" xfId="0" applyNumberFormat="1" applyFont="1" applyFill="1" applyBorder="1" applyAlignment="1">
      <alignment vertical="center"/>
    </xf>
    <xf numFmtId="0" fontId="35" fillId="0" borderId="0" xfId="0" applyFont="1" applyFill="1" applyBorder="1" applyAlignment="1">
      <alignment horizontal="distributed" vertical="center"/>
    </xf>
    <xf numFmtId="0" fontId="25" fillId="0" borderId="0" xfId="0" applyFont="1" applyBorder="1" applyAlignment="1">
      <alignment vertical="center" shrinkToFit="1"/>
    </xf>
    <xf numFmtId="0" fontId="3" fillId="0" borderId="0" xfId="54" applyFont="1" applyAlignment="1">
      <alignment horizontal="right" vertical="center"/>
    </xf>
    <xf numFmtId="0" fontId="3" fillId="0" borderId="0" xfId="54" applyFont="1" applyAlignment="1">
      <alignment horizontal="left" vertical="center"/>
    </xf>
    <xf numFmtId="0" fontId="0" fillId="0" borderId="0" xfId="0"/>
    <xf numFmtId="0" fontId="3" fillId="0" borderId="0" xfId="0" applyFont="1" applyBorder="1" applyAlignment="1">
      <alignment vertical="center"/>
    </xf>
    <xf numFmtId="0" fontId="1" fillId="0" borderId="61" xfId="0" applyFont="1" applyBorder="1" applyAlignment="1">
      <alignment vertical="center"/>
    </xf>
    <xf numFmtId="0" fontId="3" fillId="0" borderId="0" xfId="0" applyFont="1" applyBorder="1" applyAlignment="1">
      <alignment horizontal="center" vertical="center"/>
    </xf>
    <xf numFmtId="0" fontId="1" fillId="0" borderId="0" xfId="0" applyFont="1" applyBorder="1" applyAlignment="1">
      <alignment vertical="center"/>
    </xf>
    <xf numFmtId="0" fontId="1" fillId="0" borderId="21" xfId="0" applyFont="1" applyBorder="1" applyAlignment="1">
      <alignment vertical="center" wrapText="1"/>
    </xf>
    <xf numFmtId="178" fontId="3" fillId="0" borderId="0" xfId="0" applyNumberFormat="1" applyFont="1" applyBorder="1" applyAlignment="1">
      <alignment vertical="center" wrapText="1"/>
    </xf>
    <xf numFmtId="0" fontId="1" fillId="0" borderId="20" xfId="0" applyFont="1" applyBorder="1" applyAlignment="1">
      <alignment vertical="center" wrapText="1"/>
    </xf>
    <xf numFmtId="0" fontId="1" fillId="0" borderId="22" xfId="0" applyFont="1" applyBorder="1" applyAlignment="1">
      <alignment vertical="center" wrapText="1"/>
    </xf>
    <xf numFmtId="0" fontId="3" fillId="0" borderId="0" xfId="0" applyFont="1" applyAlignment="1">
      <alignment vertical="center"/>
    </xf>
    <xf numFmtId="0" fontId="3" fillId="0" borderId="10" xfId="0" applyFont="1" applyBorder="1" applyAlignment="1">
      <alignment vertical="center"/>
    </xf>
    <xf numFmtId="178" fontId="1" fillId="0" borderId="0" xfId="0" applyNumberFormat="1" applyFont="1" applyFill="1" applyAlignment="1">
      <alignment vertical="center"/>
    </xf>
    <xf numFmtId="0" fontId="3" fillId="0" borderId="10" xfId="0" applyFont="1" applyFill="1" applyBorder="1" applyAlignment="1">
      <alignment horizontal="right" vertical="center"/>
    </xf>
    <xf numFmtId="0" fontId="3" fillId="0" borderId="0" xfId="0" applyFont="1" applyFill="1" applyBorder="1" applyAlignment="1">
      <alignment horizontal="distributed" vertical="center"/>
    </xf>
    <xf numFmtId="195" fontId="3" fillId="0" borderId="0" xfId="0" applyNumberFormat="1" applyFont="1" applyBorder="1" applyAlignment="1">
      <alignment vertical="center"/>
    </xf>
    <xf numFmtId="196" fontId="3" fillId="0" borderId="0" xfId="0" applyNumberFormat="1" applyFont="1" applyBorder="1" applyAlignment="1">
      <alignment vertical="center"/>
    </xf>
    <xf numFmtId="197" fontId="3" fillId="0" borderId="0" xfId="0" applyNumberFormat="1" applyFont="1" applyBorder="1" applyAlignment="1">
      <alignment horizontal="right" vertical="center"/>
    </xf>
    <xf numFmtId="0" fontId="4" fillId="0" borderId="0" xfId="0" applyFont="1" applyFill="1" applyAlignment="1">
      <alignment vertical="center"/>
    </xf>
    <xf numFmtId="0" fontId="4" fillId="0" borderId="0" xfId="0" applyFont="1" applyAlignment="1">
      <alignment vertical="center"/>
    </xf>
    <xf numFmtId="0" fontId="0" fillId="0" borderId="0" xfId="0"/>
    <xf numFmtId="0" fontId="3" fillId="0" borderId="0" xfId="0" applyFont="1" applyBorder="1"/>
    <xf numFmtId="0" fontId="51" fillId="0" borderId="0" xfId="0" applyFont="1" applyAlignment="1">
      <alignment horizontal="center" vertical="center"/>
    </xf>
    <xf numFmtId="0" fontId="34" fillId="0" borderId="0" xfId="0" applyFont="1" applyFill="1" applyAlignment="1">
      <alignment vertical="center"/>
    </xf>
    <xf numFmtId="0" fontId="39" fillId="0" borderId="0" xfId="0" applyFont="1" applyFill="1" applyAlignment="1">
      <alignment vertical="center"/>
    </xf>
    <xf numFmtId="0" fontId="0" fillId="0" borderId="0" xfId="0"/>
    <xf numFmtId="0" fontId="3" fillId="0" borderId="0" xfId="0" applyFont="1" applyBorder="1" applyAlignment="1">
      <alignment horizontal="right"/>
    </xf>
    <xf numFmtId="0" fontId="3" fillId="0" borderId="10" xfId="0" applyFont="1" applyBorder="1"/>
    <xf numFmtId="0" fontId="3" fillId="0" borderId="10" xfId="0" applyFont="1" applyBorder="1" applyAlignment="1">
      <alignment horizontal="right"/>
    </xf>
    <xf numFmtId="0" fontId="3" fillId="0" borderId="32" xfId="0" applyFont="1" applyBorder="1" applyAlignment="1">
      <alignment horizontal="center" vertical="center"/>
    </xf>
    <xf numFmtId="0" fontId="3" fillId="0" borderId="32" xfId="0" applyFont="1" applyBorder="1" applyAlignment="1">
      <alignment horizontal="distributed" vertical="center"/>
    </xf>
    <xf numFmtId="0" fontId="3" fillId="0" borderId="30" xfId="0" applyFont="1" applyBorder="1" applyAlignment="1">
      <alignment horizontal="center" vertical="center"/>
    </xf>
    <xf numFmtId="0" fontId="3" fillId="0" borderId="61" xfId="0" applyFont="1" applyFill="1" applyBorder="1" applyAlignment="1">
      <alignment horizontal="center" vertical="center"/>
    </xf>
    <xf numFmtId="0" fontId="3" fillId="0" borderId="61" xfId="0" applyFont="1" applyFill="1" applyBorder="1" applyAlignment="1">
      <alignment horizontal="distributed" vertical="center"/>
    </xf>
    <xf numFmtId="0" fontId="3" fillId="0" borderId="62" xfId="0" applyFont="1" applyFill="1" applyBorder="1" applyAlignment="1">
      <alignment horizontal="center" vertical="center"/>
    </xf>
    <xf numFmtId="0" fontId="3" fillId="0" borderId="28" xfId="0" applyFont="1" applyBorder="1" applyAlignment="1">
      <alignment horizontal="center" vertical="center"/>
    </xf>
    <xf numFmtId="0" fontId="3" fillId="0" borderId="72" xfId="0" applyFont="1" applyFill="1" applyBorder="1" applyAlignment="1">
      <alignment horizontal="center" vertical="center"/>
    </xf>
    <xf numFmtId="0" fontId="3" fillId="0" borderId="72" xfId="0" applyFont="1" applyBorder="1" applyAlignment="1">
      <alignment horizontal="center" vertical="center"/>
    </xf>
    <xf numFmtId="0" fontId="3" fillId="0" borderId="44" xfId="0" applyFont="1" applyBorder="1" applyAlignment="1">
      <alignment horizontal="center" vertical="center"/>
    </xf>
    <xf numFmtId="190" fontId="3" fillId="0" borderId="49" xfId="66" applyNumberFormat="1" applyFont="1" applyFill="1" applyBorder="1" applyAlignment="1">
      <alignment horizontal="center" vertical="center"/>
    </xf>
    <xf numFmtId="0" fontId="3" fillId="0" borderId="21" xfId="0" applyFont="1" applyBorder="1" applyAlignment="1">
      <alignment horizontal="center" vertical="center"/>
    </xf>
    <xf numFmtId="190" fontId="3" fillId="0" borderId="73" xfId="66" applyNumberFormat="1" applyFont="1" applyFill="1" applyBorder="1" applyAlignment="1">
      <alignment horizontal="center" vertical="center"/>
    </xf>
    <xf numFmtId="190" fontId="3" fillId="0" borderId="11" xfId="66" applyNumberFormat="1" applyFont="1" applyFill="1" applyBorder="1" applyAlignment="1">
      <alignment horizontal="center" vertical="center"/>
    </xf>
    <xf numFmtId="190" fontId="3" fillId="0" borderId="12" xfId="66" applyNumberFormat="1" applyFont="1" applyFill="1" applyBorder="1" applyAlignment="1">
      <alignment horizontal="center" vertical="center"/>
    </xf>
    <xf numFmtId="0" fontId="3" fillId="0" borderId="12" xfId="0" applyFont="1" applyBorder="1" applyAlignment="1">
      <alignment horizontal="center" vertical="center"/>
    </xf>
    <xf numFmtId="0" fontId="3" fillId="0" borderId="20" xfId="0" applyFont="1" applyBorder="1" applyAlignment="1">
      <alignment horizontal="center" vertical="center"/>
    </xf>
    <xf numFmtId="0" fontId="3" fillId="0" borderId="68" xfId="0" applyFont="1" applyBorder="1" applyAlignment="1">
      <alignment horizontal="center" vertical="center"/>
    </xf>
    <xf numFmtId="0" fontId="3" fillId="0" borderId="47" xfId="0" applyFont="1" applyBorder="1" applyAlignment="1">
      <alignment horizontal="center" vertical="center"/>
    </xf>
    <xf numFmtId="190" fontId="3" fillId="0" borderId="68" xfId="66" applyNumberFormat="1" applyFont="1" applyFill="1" applyBorder="1" applyAlignment="1">
      <alignment horizontal="center" vertical="center"/>
    </xf>
    <xf numFmtId="0" fontId="3" fillId="0" borderId="24" xfId="0" applyFont="1" applyBorder="1" applyAlignment="1">
      <alignment horizontal="center" vertical="center"/>
    </xf>
    <xf numFmtId="0" fontId="3" fillId="0" borderId="15" xfId="0" applyFont="1" applyBorder="1" applyAlignment="1">
      <alignment horizontal="center" vertical="center"/>
    </xf>
    <xf numFmtId="0" fontId="3" fillId="0" borderId="29"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190" fontId="3" fillId="0" borderId="29" xfId="66" applyNumberFormat="1" applyFont="1" applyFill="1" applyBorder="1" applyAlignment="1">
      <alignment horizontal="center" vertical="center"/>
    </xf>
    <xf numFmtId="0" fontId="3" fillId="0" borderId="70" xfId="0" applyFont="1" applyBorder="1" applyAlignment="1">
      <alignment horizontal="center" vertical="center"/>
    </xf>
    <xf numFmtId="190" fontId="3" fillId="0" borderId="0" xfId="66" applyNumberFormat="1" applyFont="1" applyFill="1" applyBorder="1" applyAlignment="1">
      <alignment horizontal="center" vertical="center"/>
    </xf>
    <xf numFmtId="0" fontId="3" fillId="0" borderId="22" xfId="0" applyFont="1" applyBorder="1" applyAlignment="1">
      <alignment horizontal="center" vertical="center"/>
    </xf>
    <xf numFmtId="190" fontId="3" fillId="0" borderId="17" xfId="66" applyNumberFormat="1" applyFont="1" applyFill="1" applyBorder="1" applyAlignment="1">
      <alignment horizontal="center" vertical="center"/>
    </xf>
    <xf numFmtId="0" fontId="1" fillId="0" borderId="10" xfId="0" applyFont="1" applyBorder="1" applyAlignment="1">
      <alignment vertical="center"/>
    </xf>
    <xf numFmtId="0" fontId="1" fillId="0" borderId="10" xfId="0" applyFont="1" applyBorder="1" applyAlignment="1">
      <alignment horizontal="right" vertical="center"/>
    </xf>
    <xf numFmtId="0" fontId="1" fillId="0" borderId="62" xfId="0" applyFont="1" applyBorder="1" applyAlignment="1">
      <alignment horizontal="center" vertical="center"/>
    </xf>
    <xf numFmtId="0" fontId="1" fillId="0" borderId="63" xfId="0" applyFont="1" applyBorder="1" applyAlignment="1">
      <alignment horizontal="distributed" vertical="center" justifyLastLine="1"/>
    </xf>
    <xf numFmtId="0" fontId="1" fillId="0" borderId="62" xfId="0" applyFont="1" applyBorder="1" applyAlignment="1">
      <alignment horizontal="distributed" vertical="center" justifyLastLine="1"/>
    </xf>
    <xf numFmtId="0" fontId="1" fillId="0" borderId="61" xfId="0" applyFont="1" applyBorder="1" applyAlignment="1">
      <alignment horizontal="distributed" vertical="center" justifyLastLine="1"/>
    </xf>
    <xf numFmtId="49" fontId="1" fillId="0" borderId="16" xfId="0" applyNumberFormat="1" applyFont="1" applyBorder="1" applyAlignment="1">
      <alignment horizontal="center" vertical="center"/>
    </xf>
    <xf numFmtId="180" fontId="1" fillId="0" borderId="16" xfId="0" applyNumberFormat="1" applyFont="1" applyBorder="1" applyAlignment="1">
      <alignment vertical="center"/>
    </xf>
    <xf numFmtId="180" fontId="1" fillId="0" borderId="20" xfId="0" applyNumberFormat="1" applyFont="1" applyBorder="1" applyAlignment="1">
      <alignment vertical="center"/>
    </xf>
    <xf numFmtId="180" fontId="1" fillId="0" borderId="12" xfId="0" applyNumberFormat="1" applyFont="1" applyBorder="1" applyAlignment="1">
      <alignment vertical="center"/>
    </xf>
    <xf numFmtId="49" fontId="1" fillId="0" borderId="19" xfId="0" applyNumberFormat="1" applyFont="1" applyBorder="1" applyAlignment="1">
      <alignment horizontal="center" vertical="center"/>
    </xf>
    <xf numFmtId="180" fontId="1" fillId="0" borderId="19" xfId="0" applyNumberFormat="1" applyFont="1" applyBorder="1" applyAlignment="1">
      <alignment vertical="center"/>
    </xf>
    <xf numFmtId="180" fontId="1" fillId="0" borderId="22" xfId="0" applyNumberFormat="1" applyFont="1" applyBorder="1" applyAlignment="1">
      <alignment vertical="center"/>
    </xf>
    <xf numFmtId="0" fontId="1" fillId="0" borderId="60" xfId="0" applyNumberFormat="1" applyFont="1" applyBorder="1" applyAlignment="1"/>
    <xf numFmtId="49" fontId="1" fillId="0" borderId="60" xfId="0" applyNumberFormat="1" applyFont="1" applyBorder="1" applyAlignment="1">
      <alignment vertical="center"/>
    </xf>
    <xf numFmtId="180" fontId="1" fillId="0" borderId="25" xfId="0" applyNumberFormat="1" applyFont="1" applyBorder="1" applyAlignment="1">
      <alignment vertical="center"/>
    </xf>
    <xf numFmtId="180" fontId="1" fillId="0" borderId="0" xfId="0" applyNumberFormat="1" applyFont="1" applyBorder="1" applyAlignment="1">
      <alignment vertical="center"/>
    </xf>
    <xf numFmtId="180" fontId="1" fillId="0" borderId="16" xfId="0" applyNumberFormat="1" applyFont="1" applyBorder="1" applyAlignment="1">
      <alignment horizontal="center" vertical="center"/>
    </xf>
    <xf numFmtId="0" fontId="1" fillId="0" borderId="10" xfId="0" applyFont="1" applyBorder="1" applyAlignment="1">
      <alignment horizontal="left" vertical="center"/>
    </xf>
    <xf numFmtId="0" fontId="1" fillId="0" borderId="61" xfId="0" applyFont="1" applyBorder="1" applyAlignment="1">
      <alignment horizontal="center" vertical="center"/>
    </xf>
    <xf numFmtId="0" fontId="55" fillId="0" borderId="10" xfId="0" applyFont="1" applyFill="1" applyBorder="1" applyAlignment="1">
      <alignment vertical="center"/>
    </xf>
    <xf numFmtId="0" fontId="55" fillId="0" borderId="28" xfId="0" applyFont="1" applyFill="1" applyBorder="1" applyAlignment="1">
      <alignment horizontal="center"/>
    </xf>
    <xf numFmtId="0" fontId="55" fillId="0" borderId="29" xfId="0" applyFont="1" applyFill="1" applyBorder="1" applyAlignment="1">
      <alignment horizontal="center" vertical="top"/>
    </xf>
    <xf numFmtId="0" fontId="55" fillId="0" borderId="58" xfId="0" applyFont="1" applyFill="1" applyBorder="1" applyAlignment="1">
      <alignment horizontal="center" vertical="center"/>
    </xf>
    <xf numFmtId="0" fontId="55" fillId="0" borderId="57" xfId="0" applyFont="1" applyFill="1" applyBorder="1" applyAlignment="1">
      <alignment horizontal="center" vertical="center"/>
    </xf>
    <xf numFmtId="0" fontId="55" fillId="0" borderId="71" xfId="0" applyFont="1" applyFill="1" applyBorder="1" applyAlignment="1">
      <alignment horizontal="center" vertical="center"/>
    </xf>
    <xf numFmtId="0" fontId="55" fillId="0" borderId="44" xfId="0" applyFont="1" applyFill="1" applyBorder="1" applyAlignment="1">
      <alignment horizontal="center" vertical="center"/>
    </xf>
    <xf numFmtId="0" fontId="55" fillId="0" borderId="44" xfId="0" applyFont="1" applyFill="1" applyBorder="1" applyAlignment="1">
      <alignment horizontal="left" vertical="center"/>
    </xf>
    <xf numFmtId="0" fontId="55" fillId="0" borderId="24" xfId="0" applyFont="1" applyFill="1" applyBorder="1" applyAlignment="1">
      <alignment horizontal="distributed" vertical="center"/>
    </xf>
    <xf numFmtId="0" fontId="55" fillId="0" borderId="73" xfId="0" applyFont="1" applyFill="1" applyBorder="1" applyAlignment="1">
      <alignment horizontal="right" vertical="center"/>
    </xf>
    <xf numFmtId="0" fontId="55" fillId="0" borderId="54" xfId="0" applyFont="1" applyFill="1" applyBorder="1" applyAlignment="1">
      <alignment horizontal="right" vertical="center"/>
    </xf>
    <xf numFmtId="183" fontId="55" fillId="0" borderId="69" xfId="0" applyNumberFormat="1" applyFont="1" applyFill="1" applyBorder="1" applyAlignment="1">
      <alignment vertical="center"/>
    </xf>
    <xf numFmtId="183" fontId="55" fillId="0" borderId="49" xfId="0" applyNumberFormat="1" applyFont="1" applyFill="1" applyBorder="1" applyAlignment="1">
      <alignment vertical="center"/>
    </xf>
    <xf numFmtId="183" fontId="55" fillId="0" borderId="14" xfId="0" applyNumberFormat="1" applyFont="1" applyFill="1" applyBorder="1" applyAlignment="1">
      <alignment vertical="center"/>
    </xf>
    <xf numFmtId="183" fontId="55" fillId="0" borderId="16" xfId="0" applyNumberFormat="1" applyFont="1" applyFill="1" applyBorder="1" applyAlignment="1">
      <alignment horizontal="right" vertical="center"/>
    </xf>
    <xf numFmtId="183" fontId="55" fillId="0" borderId="13" xfId="0" applyNumberFormat="1" applyFont="1" applyFill="1" applyBorder="1" applyAlignment="1">
      <alignment horizontal="right" vertical="center"/>
    </xf>
    <xf numFmtId="183" fontId="55" fillId="0" borderId="74" xfId="0" applyNumberFormat="1" applyFont="1" applyFill="1" applyBorder="1" applyAlignment="1">
      <alignment horizontal="right" vertical="center"/>
    </xf>
    <xf numFmtId="0" fontId="55" fillId="0" borderId="21" xfId="0" applyFont="1" applyFill="1" applyBorder="1" applyAlignment="1">
      <alignment horizontal="center" vertical="center"/>
    </xf>
    <xf numFmtId="0" fontId="55" fillId="0" borderId="21" xfId="0" applyFont="1" applyFill="1" applyBorder="1" applyAlignment="1">
      <alignment horizontal="left" vertical="center"/>
    </xf>
    <xf numFmtId="0" fontId="55" fillId="0" borderId="21" xfId="0" applyFont="1" applyFill="1" applyBorder="1" applyAlignment="1">
      <alignment horizontal="distributed" vertical="center"/>
    </xf>
    <xf numFmtId="0" fontId="55" fillId="0" borderId="12" xfId="0" applyFont="1" applyFill="1" applyBorder="1" applyAlignment="1">
      <alignment horizontal="right" vertical="center"/>
    </xf>
    <xf numFmtId="0" fontId="55" fillId="0" borderId="15" xfId="0" applyFont="1" applyFill="1" applyBorder="1" applyAlignment="1">
      <alignment horizontal="right" vertical="center"/>
    </xf>
    <xf numFmtId="183" fontId="55" fillId="0" borderId="13" xfId="0" applyNumberFormat="1" applyFont="1" applyFill="1" applyBorder="1" applyAlignment="1">
      <alignment vertical="center"/>
    </xf>
    <xf numFmtId="183" fontId="55" fillId="0" borderId="12" xfId="0" applyNumberFormat="1" applyFont="1" applyFill="1" applyBorder="1" applyAlignment="1">
      <alignment vertical="center"/>
    </xf>
    <xf numFmtId="183" fontId="55" fillId="0" borderId="15" xfId="0" applyNumberFormat="1" applyFont="1" applyFill="1" applyBorder="1" applyAlignment="1">
      <alignment horizontal="right" vertical="center"/>
    </xf>
    <xf numFmtId="183" fontId="55" fillId="0" borderId="11" xfId="0" applyNumberFormat="1" applyFont="1" applyFill="1" applyBorder="1" applyAlignment="1">
      <alignment horizontal="right" vertical="center"/>
    </xf>
    <xf numFmtId="183" fontId="55" fillId="0" borderId="12" xfId="0" applyNumberFormat="1" applyFont="1" applyFill="1" applyBorder="1" applyAlignment="1">
      <alignment horizontal="right" vertical="center"/>
    </xf>
    <xf numFmtId="183" fontId="55" fillId="0" borderId="11" xfId="0" applyNumberFormat="1" applyFont="1" applyFill="1" applyBorder="1" applyAlignment="1">
      <alignment vertical="center"/>
    </xf>
    <xf numFmtId="0" fontId="55" fillId="0" borderId="47" xfId="0" applyFont="1" applyFill="1" applyBorder="1" applyAlignment="1">
      <alignment horizontal="center" vertical="center"/>
    </xf>
    <xf numFmtId="0" fontId="55" fillId="0" borderId="47" xfId="0" applyFont="1" applyFill="1" applyBorder="1" applyAlignment="1">
      <alignment horizontal="left" vertical="center"/>
    </xf>
    <xf numFmtId="0" fontId="55" fillId="0" borderId="47" xfId="0" applyFont="1" applyFill="1" applyBorder="1" applyAlignment="1">
      <alignment horizontal="distributed" vertical="center"/>
    </xf>
    <xf numFmtId="0" fontId="55" fillId="0" borderId="68" xfId="0" applyFont="1" applyFill="1" applyBorder="1" applyAlignment="1">
      <alignment horizontal="right" vertical="center"/>
    </xf>
    <xf numFmtId="0" fontId="55" fillId="0" borderId="46" xfId="0" applyFont="1" applyFill="1" applyBorder="1" applyAlignment="1">
      <alignment horizontal="right" vertical="center"/>
    </xf>
    <xf numFmtId="183" fontId="55" fillId="0" borderId="68" xfId="0" applyNumberFormat="1" applyFont="1" applyFill="1" applyBorder="1" applyAlignment="1">
      <alignment vertical="center"/>
    </xf>
    <xf numFmtId="183" fontId="55" fillId="0" borderId="73" xfId="0" applyNumberFormat="1" applyFont="1" applyFill="1" applyBorder="1" applyAlignment="1">
      <alignment vertical="center"/>
    </xf>
    <xf numFmtId="183" fontId="55" fillId="0" borderId="43" xfId="0" applyNumberFormat="1" applyFont="1" applyFill="1" applyBorder="1" applyAlignment="1">
      <alignment horizontal="right" vertical="center"/>
    </xf>
    <xf numFmtId="183" fontId="55" fillId="0" borderId="41" xfId="0" applyNumberFormat="1" applyFont="1" applyFill="1" applyBorder="1" applyAlignment="1">
      <alignment horizontal="right" vertical="center"/>
    </xf>
    <xf numFmtId="183" fontId="55" fillId="0" borderId="73" xfId="0" applyNumberFormat="1" applyFont="1" applyFill="1" applyBorder="1" applyAlignment="1">
      <alignment horizontal="right" vertical="center"/>
    </xf>
    <xf numFmtId="0" fontId="55" fillId="0" borderId="24" xfId="0" applyFont="1" applyFill="1" applyBorder="1" applyAlignment="1">
      <alignment horizontal="center" vertical="center"/>
    </xf>
    <xf numFmtId="0" fontId="55" fillId="0" borderId="24" xfId="0" applyFont="1" applyFill="1" applyBorder="1" applyAlignment="1">
      <alignment horizontal="left" vertical="center"/>
    </xf>
    <xf numFmtId="0" fontId="55" fillId="0" borderId="43" xfId="0" applyFont="1" applyFill="1" applyBorder="1" applyAlignment="1">
      <alignment horizontal="right" vertical="center"/>
    </xf>
    <xf numFmtId="183" fontId="55" fillId="0" borderId="54" xfId="0" applyNumberFormat="1" applyFont="1" applyFill="1" applyBorder="1" applyAlignment="1">
      <alignment horizontal="right" vertical="center"/>
    </xf>
    <xf numFmtId="183" fontId="55" fillId="0" borderId="49" xfId="0" applyNumberFormat="1" applyFont="1" applyFill="1" applyBorder="1" applyAlignment="1">
      <alignment horizontal="right" vertical="center"/>
    </xf>
    <xf numFmtId="183" fontId="55" fillId="0" borderId="69" xfId="0" applyNumberFormat="1" applyFont="1" applyFill="1" applyBorder="1" applyAlignment="1">
      <alignment horizontal="right" vertical="center"/>
    </xf>
    <xf numFmtId="183" fontId="55" fillId="0" borderId="14" xfId="0" applyNumberFormat="1" applyFont="1" applyFill="1" applyBorder="1" applyAlignment="1">
      <alignment horizontal="right" vertical="center"/>
    </xf>
    <xf numFmtId="0" fontId="55" fillId="0" borderId="21" xfId="0" applyFont="1" applyFill="1" applyBorder="1" applyAlignment="1">
      <alignment horizontal="left" vertical="center" shrinkToFit="1"/>
    </xf>
    <xf numFmtId="0" fontId="55" fillId="0" borderId="21" xfId="0" applyFont="1" applyFill="1" applyBorder="1" applyAlignment="1">
      <alignment horizontal="distributed" vertical="center" shrinkToFit="1"/>
    </xf>
    <xf numFmtId="183" fontId="55" fillId="0" borderId="41" xfId="0" applyNumberFormat="1" applyFont="1" applyFill="1" applyBorder="1" applyAlignment="1">
      <alignment vertical="center"/>
    </xf>
    <xf numFmtId="183" fontId="55" fillId="0" borderId="46" xfId="0" applyNumberFormat="1" applyFont="1" applyFill="1" applyBorder="1" applyAlignment="1">
      <alignment horizontal="right" vertical="center"/>
    </xf>
    <xf numFmtId="183" fontId="55" fillId="0" borderId="45" xfId="0" applyNumberFormat="1" applyFont="1" applyFill="1" applyBorder="1" applyAlignment="1">
      <alignment horizontal="right" vertical="center"/>
    </xf>
    <xf numFmtId="183" fontId="55" fillId="0" borderId="68" xfId="0" applyNumberFormat="1" applyFont="1" applyFill="1" applyBorder="1" applyAlignment="1">
      <alignment horizontal="right" vertical="center"/>
    </xf>
    <xf numFmtId="0" fontId="55" fillId="0" borderId="47" xfId="0" applyFont="1" applyFill="1" applyBorder="1" applyAlignment="1">
      <alignment horizontal="left" vertical="center" shrinkToFit="1"/>
    </xf>
    <xf numFmtId="183" fontId="55" fillId="0" borderId="45" xfId="0" applyNumberFormat="1" applyFont="1" applyFill="1" applyBorder="1" applyAlignment="1">
      <alignment vertical="center"/>
    </xf>
    <xf numFmtId="183" fontId="55" fillId="0" borderId="27" xfId="0" applyNumberFormat="1" applyFont="1" applyFill="1" applyBorder="1" applyAlignment="1">
      <alignment vertical="center"/>
    </xf>
    <xf numFmtId="183" fontId="55" fillId="0" borderId="70" xfId="0" applyNumberFormat="1" applyFont="1" applyFill="1" applyBorder="1" applyAlignment="1">
      <alignment vertical="center"/>
    </xf>
    <xf numFmtId="183" fontId="55" fillId="0" borderId="25" xfId="0" applyNumberFormat="1" applyFont="1" applyFill="1" applyBorder="1" applyAlignment="1">
      <alignment horizontal="right" vertical="center"/>
    </xf>
    <xf numFmtId="183" fontId="55" fillId="0" borderId="27" xfId="0" applyNumberFormat="1" applyFont="1" applyFill="1" applyBorder="1" applyAlignment="1">
      <alignment horizontal="right" vertical="center"/>
    </xf>
    <xf numFmtId="183" fontId="55" fillId="0" borderId="70" xfId="0" applyNumberFormat="1" applyFont="1" applyFill="1" applyBorder="1" applyAlignment="1">
      <alignment horizontal="right" vertical="center"/>
    </xf>
    <xf numFmtId="183" fontId="55" fillId="0" borderId="74" xfId="0" applyNumberFormat="1" applyFont="1" applyFill="1" applyBorder="1" applyAlignment="1">
      <alignment vertical="center"/>
    </xf>
    <xf numFmtId="183" fontId="55" fillId="0" borderId="56" xfId="0" applyNumberFormat="1" applyFont="1" applyFill="1" applyBorder="1" applyAlignment="1">
      <alignment horizontal="right" vertical="center"/>
    </xf>
    <xf numFmtId="183" fontId="55" fillId="0" borderId="51" xfId="0" applyNumberFormat="1" applyFont="1" applyFill="1" applyBorder="1" applyAlignment="1">
      <alignment horizontal="right" vertical="center"/>
    </xf>
    <xf numFmtId="0" fontId="55" fillId="0" borderId="22" xfId="0" applyFont="1" applyFill="1" applyBorder="1" applyAlignment="1">
      <alignment horizontal="center" vertical="center"/>
    </xf>
    <xf numFmtId="0" fontId="55" fillId="0" borderId="22" xfId="0" applyFont="1" applyFill="1" applyBorder="1" applyAlignment="1">
      <alignment horizontal="left" vertical="center"/>
    </xf>
    <xf numFmtId="0" fontId="55" fillId="0" borderId="22" xfId="0" applyFont="1" applyFill="1" applyBorder="1" applyAlignment="1">
      <alignment horizontal="distributed" vertical="center"/>
    </xf>
    <xf numFmtId="0" fontId="55" fillId="0" borderId="18" xfId="0" applyFont="1" applyFill="1" applyBorder="1" applyAlignment="1">
      <alignment horizontal="right" vertical="center"/>
    </xf>
    <xf numFmtId="0" fontId="55" fillId="0" borderId="19" xfId="0" applyFont="1" applyFill="1" applyBorder="1" applyAlignment="1">
      <alignment horizontal="right" vertical="center"/>
    </xf>
    <xf numFmtId="183" fontId="55" fillId="0" borderId="17" xfId="0" applyNumberFormat="1" applyFont="1" applyFill="1" applyBorder="1" applyAlignment="1">
      <alignment vertical="center"/>
    </xf>
    <xf numFmtId="183" fontId="55" fillId="0" borderId="18" xfId="0" applyNumberFormat="1" applyFont="1" applyFill="1" applyBorder="1" applyAlignment="1">
      <alignment vertical="center"/>
    </xf>
    <xf numFmtId="183" fontId="55" fillId="0" borderId="19" xfId="0" applyNumberFormat="1" applyFont="1" applyFill="1" applyBorder="1" applyAlignment="1">
      <alignment horizontal="right" vertical="center"/>
    </xf>
    <xf numFmtId="183" fontId="55" fillId="0" borderId="17" xfId="0" applyNumberFormat="1" applyFont="1" applyFill="1" applyBorder="1" applyAlignment="1">
      <alignment horizontal="right" vertical="center"/>
    </xf>
    <xf numFmtId="183" fontId="55" fillId="0" borderId="18" xfId="0" applyNumberFormat="1" applyFont="1" applyFill="1" applyBorder="1" applyAlignment="1">
      <alignment horizontal="right" vertical="center"/>
    </xf>
    <xf numFmtId="183" fontId="55" fillId="0" borderId="43" xfId="0" applyNumberFormat="1" applyFont="1" applyFill="1" applyBorder="1" applyAlignment="1">
      <alignment vertical="center"/>
    </xf>
    <xf numFmtId="183" fontId="55" fillId="0" borderId="15" xfId="0" applyNumberFormat="1" applyFont="1" applyFill="1" applyBorder="1" applyAlignment="1">
      <alignment vertical="center"/>
    </xf>
    <xf numFmtId="0" fontId="55" fillId="0" borderId="0" xfId="0" applyFont="1" applyFill="1" applyBorder="1" applyAlignment="1">
      <alignment horizontal="center" vertical="center"/>
    </xf>
    <xf numFmtId="0" fontId="55" fillId="0" borderId="44" xfId="0" applyFont="1" applyFill="1" applyBorder="1" applyAlignment="1">
      <alignment horizontal="distributed" vertical="center"/>
    </xf>
    <xf numFmtId="0" fontId="55" fillId="0" borderId="69" xfId="0" applyFont="1" applyFill="1" applyBorder="1" applyAlignment="1">
      <alignment horizontal="right" vertical="center"/>
    </xf>
    <xf numFmtId="0" fontId="55" fillId="0" borderId="34" xfId="0" applyFont="1" applyFill="1" applyBorder="1" applyAlignment="1">
      <alignment horizontal="left" vertical="center"/>
    </xf>
    <xf numFmtId="0" fontId="55" fillId="0" borderId="34" xfId="0" applyFont="1" applyFill="1" applyBorder="1" applyAlignment="1">
      <alignment horizontal="distributed" vertical="center"/>
    </xf>
    <xf numFmtId="0" fontId="55" fillId="0" borderId="29" xfId="0" applyFont="1" applyFill="1" applyBorder="1" applyAlignment="1">
      <alignment horizontal="right" vertical="center"/>
    </xf>
    <xf numFmtId="0" fontId="55" fillId="0" borderId="35" xfId="0" applyFont="1" applyFill="1" applyBorder="1" applyAlignment="1">
      <alignment horizontal="right" vertical="center"/>
    </xf>
    <xf numFmtId="183" fontId="55" fillId="0" borderId="16" xfId="0" applyNumberFormat="1" applyFont="1" applyFill="1" applyBorder="1" applyAlignment="1">
      <alignment vertical="center"/>
    </xf>
    <xf numFmtId="183" fontId="55" fillId="0" borderId="54" xfId="0" applyNumberFormat="1" applyFont="1" applyFill="1" applyBorder="1" applyAlignment="1">
      <alignment vertical="center"/>
    </xf>
    <xf numFmtId="183" fontId="55" fillId="0" borderId="12" xfId="0" applyNumberFormat="1" applyFont="1" applyFill="1" applyBorder="1" applyAlignment="1">
      <alignment horizontal="right" vertical="center" shrinkToFit="1"/>
    </xf>
    <xf numFmtId="183" fontId="55" fillId="0" borderId="46" xfId="0" applyNumberFormat="1" applyFont="1" applyFill="1" applyBorder="1" applyAlignment="1">
      <alignment vertical="center"/>
    </xf>
    <xf numFmtId="0" fontId="55" fillId="0" borderId="0" xfId="0" applyFont="1" applyFill="1" applyBorder="1" applyAlignment="1">
      <alignment horizontal="left" vertical="center" shrinkToFit="1"/>
    </xf>
    <xf numFmtId="0" fontId="55" fillId="0" borderId="0" xfId="0" applyFont="1" applyFill="1" applyBorder="1" applyAlignment="1">
      <alignment horizontal="distributed" vertical="center" shrinkToFit="1"/>
    </xf>
    <xf numFmtId="0" fontId="55" fillId="0" borderId="70" xfId="0" applyFont="1" applyFill="1" applyBorder="1" applyAlignment="1">
      <alignment horizontal="right" vertical="center"/>
    </xf>
    <xf numFmtId="0" fontId="55" fillId="0" borderId="25" xfId="0" applyFont="1" applyFill="1" applyBorder="1" applyAlignment="1">
      <alignment horizontal="right" vertical="center"/>
    </xf>
    <xf numFmtId="183" fontId="55" fillId="0" borderId="71" xfId="0" applyNumberFormat="1" applyFont="1" applyFill="1" applyBorder="1" applyAlignment="1">
      <alignment vertical="center"/>
    </xf>
    <xf numFmtId="183" fontId="55" fillId="0" borderId="56" xfId="0" applyNumberFormat="1" applyFont="1" applyFill="1" applyBorder="1" applyAlignment="1">
      <alignment vertical="center"/>
    </xf>
    <xf numFmtId="183" fontId="55" fillId="0" borderId="51" xfId="0" applyNumberFormat="1" applyFont="1" applyFill="1" applyBorder="1" applyAlignment="1">
      <alignment vertical="center"/>
    </xf>
    <xf numFmtId="0" fontId="55" fillId="0" borderId="47" xfId="0" applyFont="1" applyFill="1" applyBorder="1" applyAlignment="1">
      <alignment horizontal="left" vertical="center" wrapText="1"/>
    </xf>
    <xf numFmtId="0" fontId="55" fillId="0" borderId="47" xfId="0" applyFont="1" applyFill="1" applyBorder="1" applyAlignment="1">
      <alignment horizontal="distributed" vertical="center" wrapText="1"/>
    </xf>
    <xf numFmtId="0" fontId="55" fillId="0" borderId="0" xfId="0" applyFont="1" applyFill="1" applyBorder="1" applyAlignment="1">
      <alignment horizontal="left" vertical="center"/>
    </xf>
    <xf numFmtId="0" fontId="55" fillId="0" borderId="0" xfId="0" applyFont="1" applyFill="1" applyBorder="1" applyAlignment="1">
      <alignment horizontal="distributed" vertical="center"/>
    </xf>
    <xf numFmtId="183" fontId="55" fillId="0" borderId="69" xfId="0" applyNumberFormat="1" applyFont="1" applyFill="1" applyBorder="1" applyAlignment="1">
      <alignment horizontal="right" vertical="center" shrinkToFit="1"/>
    </xf>
    <xf numFmtId="0" fontId="55" fillId="0" borderId="59" xfId="0" applyFont="1" applyFill="1" applyBorder="1" applyAlignment="1">
      <alignment horizontal="center" vertical="center"/>
    </xf>
    <xf numFmtId="0" fontId="55" fillId="0" borderId="59" xfId="0" applyFont="1" applyFill="1" applyBorder="1" applyAlignment="1">
      <alignment horizontal="left" vertical="center"/>
    </xf>
    <xf numFmtId="0" fontId="55" fillId="0" borderId="59" xfId="0" applyFont="1" applyFill="1" applyBorder="1" applyAlignment="1">
      <alignment horizontal="distributed" vertical="center"/>
    </xf>
    <xf numFmtId="0" fontId="55" fillId="0" borderId="71" xfId="0" applyFont="1" applyFill="1" applyBorder="1" applyAlignment="1">
      <alignment horizontal="right" vertical="center"/>
    </xf>
    <xf numFmtId="0" fontId="55" fillId="0" borderId="58" xfId="0" applyFont="1" applyFill="1" applyBorder="1" applyAlignment="1">
      <alignment horizontal="right" vertical="center"/>
    </xf>
    <xf numFmtId="183" fontId="55" fillId="0" borderId="58" xfId="0" applyNumberFormat="1" applyFont="1" applyFill="1" applyBorder="1" applyAlignment="1">
      <alignment vertical="center"/>
    </xf>
    <xf numFmtId="183" fontId="55" fillId="0" borderId="57" xfId="0" applyNumberFormat="1" applyFont="1" applyFill="1" applyBorder="1" applyAlignment="1">
      <alignment vertical="center"/>
    </xf>
    <xf numFmtId="0" fontId="55" fillId="0" borderId="69" xfId="0" applyFont="1" applyFill="1" applyBorder="1" applyAlignment="1">
      <alignment horizontal="right" vertical="center" wrapText="1"/>
    </xf>
    <xf numFmtId="0" fontId="55" fillId="0" borderId="34" xfId="0" applyFont="1" applyFill="1" applyBorder="1" applyAlignment="1">
      <alignment horizontal="center" vertical="center"/>
    </xf>
    <xf numFmtId="0" fontId="55" fillId="0" borderId="29" xfId="0" applyFont="1" applyFill="1" applyBorder="1" applyAlignment="1">
      <alignment horizontal="right" vertical="center" wrapText="1"/>
    </xf>
    <xf numFmtId="0" fontId="55" fillId="0" borderId="35" xfId="0" applyFont="1" applyFill="1" applyBorder="1" applyAlignment="1">
      <alignment horizontal="right" vertical="center" wrapText="1"/>
    </xf>
    <xf numFmtId="183" fontId="55" fillId="0" borderId="29" xfId="0" applyNumberFormat="1" applyFont="1" applyFill="1" applyBorder="1" applyAlignment="1">
      <alignment vertical="center"/>
    </xf>
    <xf numFmtId="183" fontId="55" fillId="0" borderId="31" xfId="0" applyNumberFormat="1" applyFont="1" applyFill="1" applyBorder="1" applyAlignment="1">
      <alignment horizontal="right" vertical="center"/>
    </xf>
    <xf numFmtId="183" fontId="55" fillId="0" borderId="29" xfId="0" applyNumberFormat="1" applyFont="1" applyFill="1" applyBorder="1" applyAlignment="1">
      <alignment horizontal="right" vertical="center"/>
    </xf>
    <xf numFmtId="183" fontId="55" fillId="0" borderId="35" xfId="0" applyNumberFormat="1" applyFont="1" applyFill="1" applyBorder="1" applyAlignment="1">
      <alignment horizontal="right" vertical="center"/>
    </xf>
    <xf numFmtId="183" fontId="55" fillId="0" borderId="35" xfId="0" applyNumberFormat="1" applyFont="1" applyFill="1" applyBorder="1" applyAlignment="1">
      <alignment vertical="center"/>
    </xf>
    <xf numFmtId="183" fontId="55" fillId="0" borderId="31" xfId="0" applyNumberFormat="1" applyFont="1" applyFill="1" applyBorder="1" applyAlignment="1">
      <alignment vertical="center"/>
    </xf>
    <xf numFmtId="0" fontId="55" fillId="0" borderId="20" xfId="0" applyFont="1" applyFill="1" applyBorder="1" applyAlignment="1">
      <alignment horizontal="center" vertical="center"/>
    </xf>
    <xf numFmtId="0" fontId="55" fillId="0" borderId="20" xfId="0" applyFont="1" applyFill="1" applyBorder="1" applyAlignment="1">
      <alignment horizontal="left" vertical="center"/>
    </xf>
    <xf numFmtId="0" fontId="55" fillId="0" borderId="20" xfId="0" applyFont="1" applyFill="1" applyBorder="1" applyAlignment="1">
      <alignment horizontal="distributed" vertical="center"/>
    </xf>
    <xf numFmtId="0" fontId="55" fillId="0" borderId="14" xfId="0" applyFont="1" applyFill="1" applyBorder="1" applyAlignment="1">
      <alignment horizontal="right" vertical="center"/>
    </xf>
    <xf numFmtId="0" fontId="55" fillId="0" borderId="16" xfId="0" applyFont="1" applyFill="1" applyBorder="1" applyAlignment="1">
      <alignment horizontal="right" vertical="center"/>
    </xf>
    <xf numFmtId="0" fontId="55" fillId="0" borderId="14" xfId="0" applyFont="1" applyFill="1" applyBorder="1" applyAlignment="1" applyProtection="1">
      <alignment horizontal="right" vertical="center"/>
      <protection locked="0"/>
    </xf>
    <xf numFmtId="0" fontId="55" fillId="0" borderId="16" xfId="0" applyFont="1" applyFill="1" applyBorder="1" applyAlignment="1" applyProtection="1">
      <alignment horizontal="right" vertical="center"/>
      <protection locked="0"/>
    </xf>
    <xf numFmtId="0" fontId="55" fillId="0" borderId="104" xfId="0" applyFont="1" applyFill="1" applyBorder="1" applyAlignment="1">
      <alignment horizontal="center" vertical="center"/>
    </xf>
    <xf numFmtId="0" fontId="55" fillId="0" borderId="104" xfId="0" applyFont="1" applyFill="1" applyBorder="1" applyAlignment="1">
      <alignment horizontal="left" vertical="center"/>
    </xf>
    <xf numFmtId="0" fontId="55" fillId="0" borderId="104" xfId="0" applyFont="1" applyFill="1" applyBorder="1" applyAlignment="1">
      <alignment horizontal="distributed" vertical="center"/>
    </xf>
    <xf numFmtId="0" fontId="55" fillId="0" borderId="105" xfId="0" applyFont="1" applyFill="1" applyBorder="1" applyAlignment="1">
      <alignment horizontal="right" vertical="center"/>
    </xf>
    <xf numFmtId="0" fontId="55" fillId="0" borderId="106" xfId="0" applyFont="1" applyFill="1" applyBorder="1" applyAlignment="1">
      <alignment horizontal="right" vertical="center"/>
    </xf>
    <xf numFmtId="183" fontId="55" fillId="0" borderId="105" xfId="0" applyNumberFormat="1" applyFont="1" applyFill="1" applyBorder="1" applyAlignment="1">
      <alignment vertical="center"/>
    </xf>
    <xf numFmtId="0" fontId="55" fillId="0" borderId="59" xfId="0" applyFont="1" applyFill="1" applyBorder="1" applyAlignment="1">
      <alignment horizontal="left" vertical="center" shrinkToFit="1"/>
    </xf>
    <xf numFmtId="0" fontId="55" fillId="0" borderId="59" xfId="0" applyFont="1" applyFill="1" applyBorder="1" applyAlignment="1">
      <alignment horizontal="distributed" vertical="center" shrinkToFit="1"/>
    </xf>
    <xf numFmtId="183" fontId="55" fillId="0" borderId="58" xfId="0" applyNumberFormat="1" applyFont="1" applyFill="1" applyBorder="1" applyAlignment="1">
      <alignment horizontal="right" vertical="center"/>
    </xf>
    <xf numFmtId="183" fontId="55" fillId="0" borderId="57" xfId="0" applyNumberFormat="1" applyFont="1" applyFill="1" applyBorder="1" applyAlignment="1">
      <alignment horizontal="right" vertical="center"/>
    </xf>
    <xf numFmtId="183" fontId="55" fillId="0" borderId="71" xfId="0" applyNumberFormat="1" applyFont="1" applyFill="1" applyBorder="1" applyAlignment="1">
      <alignment horizontal="right" vertical="center"/>
    </xf>
    <xf numFmtId="183" fontId="55" fillId="0" borderId="0" xfId="0" applyNumberFormat="1" applyFont="1" applyFill="1" applyBorder="1" applyAlignment="1">
      <alignment vertical="center"/>
    </xf>
    <xf numFmtId="0" fontId="55" fillId="0" borderId="10" xfId="0" applyFont="1" applyFill="1" applyBorder="1" applyAlignment="1">
      <alignment horizontal="center" vertical="center"/>
    </xf>
    <xf numFmtId="0" fontId="55" fillId="0" borderId="10" xfId="0" applyFont="1" applyFill="1" applyBorder="1" applyAlignment="1">
      <alignment horizontal="left" vertical="center"/>
    </xf>
    <xf numFmtId="0" fontId="55" fillId="0" borderId="10" xfId="0" applyFont="1" applyFill="1" applyBorder="1" applyAlignment="1">
      <alignment horizontal="distributed" vertical="center"/>
    </xf>
    <xf numFmtId="0" fontId="55" fillId="0" borderId="66" xfId="0" applyFont="1" applyFill="1" applyBorder="1" applyAlignment="1">
      <alignment horizontal="right" vertical="center"/>
    </xf>
    <xf numFmtId="0" fontId="55" fillId="0" borderId="38" xfId="0" applyFont="1" applyFill="1" applyBorder="1" applyAlignment="1">
      <alignment horizontal="right" vertical="center"/>
    </xf>
    <xf numFmtId="183" fontId="55" fillId="0" borderId="66" xfId="0" applyNumberFormat="1" applyFont="1" applyFill="1" applyBorder="1" applyAlignment="1">
      <alignment vertical="center"/>
    </xf>
    <xf numFmtId="183" fontId="55" fillId="0" borderId="38" xfId="0" applyNumberFormat="1" applyFont="1" applyFill="1" applyBorder="1" applyAlignment="1">
      <alignment horizontal="right" vertical="center"/>
    </xf>
    <xf numFmtId="183" fontId="55" fillId="0" borderId="67" xfId="0" applyNumberFormat="1" applyFont="1" applyFill="1" applyBorder="1" applyAlignment="1">
      <alignment horizontal="right" vertical="center"/>
    </xf>
    <xf numFmtId="183" fontId="55" fillId="0" borderId="66" xfId="0" applyNumberFormat="1" applyFont="1" applyFill="1" applyBorder="1" applyAlignment="1">
      <alignment horizontal="right" vertical="center"/>
    </xf>
    <xf numFmtId="183" fontId="55" fillId="0" borderId="67" xfId="0" applyNumberFormat="1" applyFont="1" applyFill="1" applyBorder="1" applyAlignment="1">
      <alignment vertical="center"/>
    </xf>
    <xf numFmtId="0" fontId="55" fillId="0" borderId="32" xfId="0" applyFont="1" applyFill="1" applyBorder="1" applyAlignment="1">
      <alignment horizontal="left" vertical="center"/>
    </xf>
    <xf numFmtId="0" fontId="55" fillId="0" borderId="0" xfId="0" applyFont="1" applyFill="1" applyBorder="1" applyAlignment="1">
      <alignment horizontal="right" vertical="center"/>
    </xf>
    <xf numFmtId="0" fontId="56" fillId="0" borderId="0" xfId="0" applyFont="1"/>
    <xf numFmtId="0" fontId="55" fillId="0" borderId="0" xfId="0" applyFont="1" applyFill="1" applyBorder="1" applyAlignment="1">
      <alignment vertical="center"/>
    </xf>
    <xf numFmtId="0" fontId="55" fillId="0" borderId="0" xfId="0" applyFont="1" applyBorder="1" applyAlignment="1">
      <alignment vertical="center"/>
    </xf>
    <xf numFmtId="183" fontId="55" fillId="0" borderId="0" xfId="0" applyNumberFormat="1" applyFont="1" applyFill="1" applyBorder="1" applyAlignment="1">
      <alignment horizontal="right" vertical="center"/>
    </xf>
    <xf numFmtId="0" fontId="1" fillId="0" borderId="10" xfId="0" applyFont="1" applyBorder="1" applyAlignment="1">
      <alignment horizontal="centerContinuous" vertical="center"/>
    </xf>
    <xf numFmtId="49" fontId="1" fillId="0" borderId="23" xfId="0" applyNumberFormat="1" applyFont="1" applyBorder="1" applyAlignment="1">
      <alignment horizontal="center" vertical="center"/>
    </xf>
    <xf numFmtId="176" fontId="1" fillId="0" borderId="13" xfId="0" applyNumberFormat="1" applyFont="1" applyBorder="1" applyAlignment="1">
      <alignment horizontal="right" vertical="center"/>
    </xf>
    <xf numFmtId="176" fontId="1" fillId="0" borderId="14" xfId="0" applyNumberFormat="1" applyFont="1" applyBorder="1" applyAlignment="1">
      <alignment horizontal="right" vertical="center"/>
    </xf>
    <xf numFmtId="49" fontId="1" fillId="0" borderId="21" xfId="0" applyNumberFormat="1" applyFont="1" applyBorder="1" applyAlignment="1">
      <alignment vertical="center"/>
    </xf>
    <xf numFmtId="49" fontId="1" fillId="0" borderId="16" xfId="0" applyNumberFormat="1" applyFont="1" applyBorder="1" applyAlignment="1">
      <alignment vertical="center"/>
    </xf>
    <xf numFmtId="49" fontId="1" fillId="0" borderId="15" xfId="0" applyNumberFormat="1" applyFont="1" applyBorder="1" applyAlignment="1">
      <alignment vertical="center"/>
    </xf>
    <xf numFmtId="176" fontId="1" fillId="0" borderId="11" xfId="0" applyNumberFormat="1" applyFont="1" applyBorder="1" applyAlignment="1">
      <alignment horizontal="right" vertical="center"/>
    </xf>
    <xf numFmtId="176" fontId="1" fillId="0" borderId="12" xfId="0" applyNumberFormat="1" applyFont="1" applyBorder="1" applyAlignment="1">
      <alignment horizontal="right" vertical="center"/>
    </xf>
    <xf numFmtId="49" fontId="1" fillId="0" borderId="20" xfId="0" applyNumberFormat="1" applyFont="1" applyBorder="1" applyAlignment="1">
      <alignment horizontal="center" vertical="center"/>
    </xf>
    <xf numFmtId="177" fontId="1" fillId="0" borderId="13" xfId="0" applyNumberFormat="1" applyFont="1" applyBorder="1" applyAlignment="1">
      <alignment horizontal="right" vertical="center"/>
    </xf>
    <xf numFmtId="177" fontId="1" fillId="0" borderId="14" xfId="0" applyNumberFormat="1" applyFont="1" applyBorder="1" applyAlignment="1">
      <alignment horizontal="right" vertical="center"/>
    </xf>
    <xf numFmtId="49" fontId="1" fillId="0" borderId="20" xfId="0" applyNumberFormat="1" applyFont="1" applyBorder="1" applyAlignment="1">
      <alignment vertical="center"/>
    </xf>
    <xf numFmtId="49" fontId="1" fillId="0" borderId="22" xfId="0" applyNumberFormat="1" applyFont="1" applyBorder="1" applyAlignment="1">
      <alignment vertical="center"/>
    </xf>
    <xf numFmtId="49" fontId="1" fillId="0" borderId="19" xfId="0" applyNumberFormat="1" applyFont="1" applyBorder="1" applyAlignment="1">
      <alignment vertical="center"/>
    </xf>
    <xf numFmtId="177" fontId="1" fillId="0" borderId="17" xfId="0" applyNumberFormat="1" applyFont="1" applyBorder="1" applyAlignment="1">
      <alignment horizontal="right" vertical="center"/>
    </xf>
    <xf numFmtId="176" fontId="1" fillId="0" borderId="17" xfId="0" applyNumberFormat="1" applyFont="1" applyBorder="1" applyAlignment="1">
      <alignment horizontal="right" vertical="center"/>
    </xf>
    <xf numFmtId="177" fontId="1" fillId="0" borderId="18" xfId="0" applyNumberFormat="1" applyFont="1" applyBorder="1" applyAlignment="1">
      <alignment horizontal="right" vertical="center"/>
    </xf>
    <xf numFmtId="0" fontId="0" fillId="0" borderId="0" xfId="0" applyFont="1"/>
    <xf numFmtId="0" fontId="1" fillId="0" borderId="10" xfId="0" applyFont="1" applyFill="1" applyBorder="1" applyAlignment="1">
      <alignment horizontal="left" vertical="center"/>
    </xf>
    <xf numFmtId="49" fontId="1" fillId="0" borderId="26" xfId="0" applyNumberFormat="1" applyFont="1" applyBorder="1" applyAlignment="1">
      <alignment horizontal="center" vertical="center"/>
    </xf>
    <xf numFmtId="49" fontId="1" fillId="0" borderId="25" xfId="0" applyNumberFormat="1" applyFont="1" applyBorder="1" applyAlignment="1">
      <alignment horizontal="center" vertical="center"/>
    </xf>
    <xf numFmtId="196" fontId="1" fillId="0" borderId="27" xfId="0" applyNumberFormat="1" applyFont="1" applyBorder="1" applyAlignment="1">
      <alignment horizontal="right" vertical="center"/>
    </xf>
    <xf numFmtId="196" fontId="1" fillId="0" borderId="28" xfId="0" applyNumberFormat="1" applyFont="1" applyBorder="1" applyAlignment="1">
      <alignment horizontal="right" vertical="center"/>
    </xf>
    <xf numFmtId="196" fontId="1" fillId="0" borderId="77" xfId="0" applyNumberFormat="1" applyFont="1" applyBorder="1" applyAlignment="1">
      <alignment horizontal="right" vertical="center"/>
    </xf>
    <xf numFmtId="196" fontId="1" fillId="0" borderId="77" xfId="0" applyNumberFormat="1" applyFont="1" applyFill="1" applyBorder="1" applyAlignment="1">
      <alignment horizontal="right" vertical="center"/>
    </xf>
    <xf numFmtId="196" fontId="1" fillId="0" borderId="13" xfId="0" applyNumberFormat="1" applyFont="1" applyBorder="1" applyAlignment="1">
      <alignment horizontal="right" vertical="center"/>
    </xf>
    <xf numFmtId="196" fontId="1" fillId="0" borderId="14" xfId="0" applyNumberFormat="1" applyFont="1" applyBorder="1" applyAlignment="1">
      <alignment horizontal="right" vertical="center"/>
    </xf>
    <xf numFmtId="196" fontId="1" fillId="0" borderId="12" xfId="0" applyNumberFormat="1" applyFont="1" applyBorder="1" applyAlignment="1">
      <alignment horizontal="right" vertical="center"/>
    </xf>
    <xf numFmtId="196" fontId="1" fillId="0" borderId="12" xfId="0" applyNumberFormat="1" applyFont="1" applyFill="1" applyBorder="1" applyAlignment="1">
      <alignment horizontal="right" vertical="center"/>
    </xf>
    <xf numFmtId="201" fontId="1" fillId="0" borderId="13" xfId="0" applyNumberFormat="1" applyFont="1" applyBorder="1" applyAlignment="1">
      <alignment horizontal="right" vertical="center"/>
    </xf>
    <xf numFmtId="196" fontId="1" fillId="0" borderId="17" xfId="0" applyNumberFormat="1" applyFont="1" applyBorder="1" applyAlignment="1">
      <alignment horizontal="right" vertical="center"/>
    </xf>
    <xf numFmtId="196" fontId="1" fillId="0" borderId="18" xfId="0" applyNumberFormat="1" applyFont="1" applyBorder="1" applyAlignment="1">
      <alignment horizontal="right" vertical="center"/>
    </xf>
    <xf numFmtId="196" fontId="1" fillId="0" borderId="18" xfId="0" applyNumberFormat="1" applyFont="1" applyFill="1" applyBorder="1" applyAlignment="1">
      <alignment horizontal="right" vertical="center"/>
    </xf>
    <xf numFmtId="0" fontId="57" fillId="0" borderId="10" xfId="0" applyFont="1" applyBorder="1" applyAlignment="1">
      <alignment vertical="center"/>
    </xf>
    <xf numFmtId="0" fontId="57" fillId="0" borderId="10" xfId="0" applyFont="1" applyBorder="1" applyAlignment="1">
      <alignment horizontal="left" vertical="center"/>
    </xf>
    <xf numFmtId="0" fontId="57" fillId="0" borderId="10" xfId="0" applyFont="1" applyBorder="1" applyAlignment="1">
      <alignment horizontal="right" vertical="center"/>
    </xf>
    <xf numFmtId="0" fontId="57" fillId="0" borderId="0" xfId="0" applyFont="1" applyAlignment="1">
      <alignment vertical="center"/>
    </xf>
    <xf numFmtId="49" fontId="1" fillId="0" borderId="21" xfId="0" applyNumberFormat="1" applyFont="1" applyBorder="1" applyAlignment="1">
      <alignment horizontal="left" vertical="center"/>
    </xf>
    <xf numFmtId="49" fontId="1" fillId="0" borderId="20" xfId="0" applyNumberFormat="1" applyFont="1" applyBorder="1" applyAlignment="1">
      <alignment horizontal="left" vertical="center"/>
    </xf>
    <xf numFmtId="49" fontId="1" fillId="0" borderId="22" xfId="0" applyNumberFormat="1" applyFont="1" applyBorder="1" applyAlignment="1">
      <alignment horizontal="left" vertical="center" wrapText="1"/>
    </xf>
    <xf numFmtId="49" fontId="1" fillId="0" borderId="24" xfId="0" applyNumberFormat="1" applyFont="1" applyBorder="1" applyAlignment="1">
      <alignment horizontal="left" vertical="center"/>
    </xf>
    <xf numFmtId="0" fontId="57" fillId="0" borderId="79" xfId="0" applyFont="1" applyFill="1" applyBorder="1" applyAlignment="1">
      <alignment horizontal="center" vertical="center"/>
    </xf>
    <xf numFmtId="0" fontId="57" fillId="0" borderId="80" xfId="0" applyFont="1" applyFill="1" applyBorder="1" applyAlignment="1">
      <alignment horizontal="center" vertical="center" shrinkToFit="1"/>
    </xf>
    <xf numFmtId="2" fontId="57" fillId="0" borderId="81" xfId="0" applyNumberFormat="1" applyFont="1" applyFill="1" applyBorder="1" applyAlignment="1">
      <alignment horizontal="center" vertical="center"/>
    </xf>
    <xf numFmtId="178" fontId="57" fillId="0" borderId="20" xfId="0" applyNumberFormat="1" applyFont="1" applyFill="1" applyBorder="1" applyAlignment="1">
      <alignment horizontal="center" vertical="center" wrapText="1"/>
    </xf>
    <xf numFmtId="0" fontId="57" fillId="0" borderId="58" xfId="0" applyFont="1" applyFill="1" applyBorder="1" applyAlignment="1">
      <alignment vertical="center"/>
    </xf>
    <xf numFmtId="198" fontId="57" fillId="0" borderId="57" xfId="0" applyNumberFormat="1" applyFont="1" applyBorder="1" applyAlignment="1">
      <alignment vertical="center"/>
    </xf>
    <xf numFmtId="198" fontId="57" fillId="0" borderId="82" xfId="0" applyNumberFormat="1" applyFont="1" applyBorder="1" applyAlignment="1">
      <alignment vertical="center"/>
    </xf>
    <xf numFmtId="198" fontId="57" fillId="0" borderId="56" xfId="0" applyNumberFormat="1" applyFont="1" applyBorder="1" applyAlignment="1">
      <alignment vertical="center"/>
    </xf>
    <xf numFmtId="197" fontId="57" fillId="0" borderId="83" xfId="0" applyNumberFormat="1" applyFont="1" applyBorder="1" applyAlignment="1">
      <alignment vertical="center"/>
    </xf>
    <xf numFmtId="198" fontId="57" fillId="0" borderId="84" xfId="0" applyNumberFormat="1" applyFont="1" applyFill="1" applyBorder="1" applyAlignment="1">
      <alignment vertical="center"/>
    </xf>
    <xf numFmtId="0" fontId="57" fillId="0" borderId="54" xfId="0" applyFont="1" applyFill="1" applyBorder="1" applyAlignment="1">
      <alignment vertical="center"/>
    </xf>
    <xf numFmtId="198" fontId="57" fillId="0" borderId="49" xfId="0" applyNumberFormat="1" applyFont="1" applyBorder="1" applyAlignment="1">
      <alignment vertical="center"/>
    </xf>
    <xf numFmtId="198" fontId="57" fillId="0" borderId="55" xfId="0" applyNumberFormat="1" applyFont="1" applyBorder="1" applyAlignment="1">
      <alignment vertical="center"/>
    </xf>
    <xf numFmtId="198" fontId="57" fillId="0" borderId="54" xfId="0" applyNumberFormat="1" applyFont="1" applyBorder="1" applyAlignment="1">
      <alignment vertical="center"/>
    </xf>
    <xf numFmtId="197" fontId="57" fillId="0" borderId="42" xfId="0" applyNumberFormat="1" applyFont="1" applyBorder="1" applyAlignment="1">
      <alignment vertical="center"/>
    </xf>
    <xf numFmtId="198" fontId="57" fillId="0" borderId="48" xfId="0" applyNumberFormat="1" applyFont="1" applyBorder="1" applyAlignment="1">
      <alignment horizontal="right" vertical="center"/>
    </xf>
    <xf numFmtId="0" fontId="57" fillId="0" borderId="21" xfId="0" applyFont="1" applyFill="1" applyBorder="1" applyAlignment="1">
      <alignment horizontal="left" vertical="center"/>
    </xf>
    <xf numFmtId="0" fontId="57" fillId="0" borderId="15" xfId="0" applyFont="1" applyFill="1" applyBorder="1" applyAlignment="1">
      <alignment vertical="center"/>
    </xf>
    <xf numFmtId="198" fontId="57" fillId="0" borderId="11" xfId="0" applyNumberFormat="1" applyFont="1" applyBorder="1" applyAlignment="1">
      <alignment vertical="center"/>
    </xf>
    <xf numFmtId="198" fontId="57" fillId="0" borderId="53" xfId="0" applyNumberFormat="1" applyFont="1" applyBorder="1" applyAlignment="1">
      <alignment vertical="center"/>
    </xf>
    <xf numFmtId="198" fontId="57" fillId="0" borderId="15" xfId="0" applyNumberFormat="1" applyFont="1" applyBorder="1" applyAlignment="1">
      <alignment vertical="center"/>
    </xf>
    <xf numFmtId="197" fontId="57" fillId="0" borderId="40" xfId="0" applyNumberFormat="1" applyFont="1" applyBorder="1" applyAlignment="1">
      <alignment vertical="center"/>
    </xf>
    <xf numFmtId="197" fontId="57" fillId="0" borderId="39" xfId="0" applyNumberFormat="1" applyFont="1" applyBorder="1" applyAlignment="1">
      <alignment horizontal="right" vertical="center"/>
    </xf>
    <xf numFmtId="197" fontId="57" fillId="0" borderId="85" xfId="0" applyNumberFormat="1" applyFont="1" applyBorder="1" applyAlignment="1">
      <alignment vertical="center"/>
    </xf>
    <xf numFmtId="198" fontId="57" fillId="0" borderId="40" xfId="0" applyNumberFormat="1" applyFont="1" applyBorder="1" applyAlignment="1">
      <alignment vertical="center"/>
    </xf>
    <xf numFmtId="197" fontId="57" fillId="0" borderId="86" xfId="0" applyNumberFormat="1" applyFont="1" applyBorder="1" applyAlignment="1">
      <alignment vertical="center"/>
    </xf>
    <xf numFmtId="198" fontId="57" fillId="0" borderId="86" xfId="0" applyNumberFormat="1" applyFont="1" applyBorder="1" applyAlignment="1">
      <alignment vertical="center"/>
    </xf>
    <xf numFmtId="198" fontId="57" fillId="0" borderId="85" xfId="0" applyNumberFormat="1" applyFont="1" applyBorder="1" applyAlignment="1">
      <alignment vertical="center"/>
    </xf>
    <xf numFmtId="0" fontId="57" fillId="0" borderId="47" xfId="0" applyFont="1" applyFill="1" applyBorder="1" applyAlignment="1">
      <alignment horizontal="left" vertical="center"/>
    </xf>
    <xf numFmtId="0" fontId="57" fillId="0" borderId="46" xfId="0" applyFont="1" applyFill="1" applyBorder="1" applyAlignment="1">
      <alignment vertical="center"/>
    </xf>
    <xf numFmtId="198" fontId="57" fillId="0" borderId="45" xfId="0" applyNumberFormat="1" applyFont="1" applyBorder="1" applyAlignment="1">
      <alignment vertical="center"/>
    </xf>
    <xf numFmtId="198" fontId="57" fillId="0" borderId="79" xfId="0" applyNumberFormat="1" applyFont="1" applyBorder="1" applyAlignment="1">
      <alignment vertical="center"/>
    </xf>
    <xf numFmtId="198" fontId="57" fillId="0" borderId="80" xfId="0" applyNumberFormat="1" applyFont="1" applyBorder="1" applyAlignment="1">
      <alignment vertical="center"/>
    </xf>
    <xf numFmtId="197" fontId="57" fillId="0" borderId="87" xfId="0" applyNumberFormat="1" applyFont="1" applyBorder="1" applyAlignment="1">
      <alignment vertical="center"/>
    </xf>
    <xf numFmtId="0" fontId="57" fillId="0" borderId="43" xfId="0" applyFont="1" applyFill="1" applyBorder="1" applyAlignment="1">
      <alignment vertical="center"/>
    </xf>
    <xf numFmtId="198" fontId="57" fillId="0" borderId="50" xfId="0" applyNumberFormat="1" applyFont="1" applyBorder="1" applyAlignment="1">
      <alignment horizontal="right" vertical="center"/>
    </xf>
    <xf numFmtId="198" fontId="57" fillId="0" borderId="89" xfId="0" applyNumberFormat="1" applyFont="1" applyBorder="1" applyAlignment="1">
      <alignment vertical="center"/>
    </xf>
    <xf numFmtId="198" fontId="57" fillId="0" borderId="90" xfId="0" applyNumberFormat="1" applyFont="1" applyBorder="1" applyAlignment="1">
      <alignment vertical="center"/>
    </xf>
    <xf numFmtId="197" fontId="57" fillId="0" borderId="88" xfId="0" applyNumberFormat="1" applyFont="1" applyBorder="1" applyAlignment="1">
      <alignment horizontal="right" vertical="center"/>
    </xf>
    <xf numFmtId="198" fontId="57" fillId="0" borderId="55" xfId="0" applyNumberFormat="1" applyFont="1" applyFill="1" applyBorder="1" applyAlignment="1">
      <alignment vertical="center"/>
    </xf>
    <xf numFmtId="198" fontId="57" fillId="0" borderId="79" xfId="0" applyNumberFormat="1" applyFont="1" applyFill="1" applyBorder="1" applyAlignment="1">
      <alignment vertical="center"/>
    </xf>
    <xf numFmtId="198" fontId="57" fillId="0" borderId="46" xfId="0" applyNumberFormat="1" applyFont="1" applyFill="1" applyBorder="1" applyAlignment="1">
      <alignment vertical="center"/>
    </xf>
    <xf numFmtId="198" fontId="57" fillId="0" borderId="42" xfId="0" applyNumberFormat="1" applyFont="1" applyBorder="1" applyAlignment="1">
      <alignment vertical="center"/>
    </xf>
    <xf numFmtId="197" fontId="57" fillId="0" borderId="91" xfId="0" applyNumberFormat="1" applyFont="1" applyBorder="1" applyAlignment="1">
      <alignment vertical="center"/>
    </xf>
    <xf numFmtId="198" fontId="57" fillId="0" borderId="48" xfId="0" applyNumberFormat="1" applyFont="1" applyFill="1" applyBorder="1" applyAlignment="1">
      <alignment vertical="center"/>
    </xf>
    <xf numFmtId="197" fontId="57" fillId="0" borderId="80" xfId="0" applyNumberFormat="1" applyFont="1" applyBorder="1" applyAlignment="1">
      <alignment vertical="center"/>
    </xf>
    <xf numFmtId="198" fontId="57" fillId="0" borderId="92" xfId="0" applyNumberFormat="1" applyFont="1" applyBorder="1" applyAlignment="1">
      <alignment vertical="center"/>
    </xf>
    <xf numFmtId="198" fontId="57" fillId="0" borderId="53" xfId="0" applyNumberFormat="1" applyFont="1" applyFill="1" applyBorder="1" applyAlignment="1">
      <alignment vertical="center"/>
    </xf>
    <xf numFmtId="198" fontId="57" fillId="0" borderId="20" xfId="0" applyNumberFormat="1" applyFont="1" applyFill="1" applyBorder="1" applyAlignment="1">
      <alignment vertical="center"/>
    </xf>
    <xf numFmtId="0" fontId="57" fillId="0" borderId="21" xfId="0" applyFont="1" applyFill="1" applyBorder="1" applyAlignment="1">
      <alignment horizontal="left" vertical="center" shrinkToFit="1"/>
    </xf>
    <xf numFmtId="198" fontId="57" fillId="0" borderId="16" xfId="0" applyNumberFormat="1" applyFont="1" applyFill="1" applyBorder="1" applyAlignment="1">
      <alignment vertical="center"/>
    </xf>
    <xf numFmtId="0" fontId="57" fillId="0" borderId="20" xfId="0" applyFont="1" applyFill="1" applyBorder="1" applyAlignment="1">
      <alignment horizontal="left" vertical="center"/>
    </xf>
    <xf numFmtId="0" fontId="57" fillId="0" borderId="16" xfId="0" applyFont="1" applyFill="1" applyBorder="1" applyAlignment="1">
      <alignment vertical="center"/>
    </xf>
    <xf numFmtId="198" fontId="57" fillId="0" borderId="93" xfId="0" applyNumberFormat="1" applyFont="1" applyBorder="1" applyAlignment="1">
      <alignment vertical="center"/>
    </xf>
    <xf numFmtId="198" fontId="57" fillId="0" borderId="20" xfId="0" applyNumberFormat="1" applyFont="1" applyBorder="1" applyAlignment="1">
      <alignment vertical="center"/>
    </xf>
    <xf numFmtId="195" fontId="57" fillId="0" borderId="49" xfId="0" applyNumberFormat="1" applyFont="1" applyBorder="1" applyAlignment="1">
      <alignment vertical="center"/>
    </xf>
    <xf numFmtId="196" fontId="57" fillId="0" borderId="55" xfId="0" applyNumberFormat="1" applyFont="1" applyBorder="1" applyAlignment="1">
      <alignment vertical="center"/>
    </xf>
    <xf numFmtId="196" fontId="57" fillId="0" borderId="54" xfId="0" applyNumberFormat="1" applyFont="1" applyBorder="1" applyAlignment="1">
      <alignment vertical="center"/>
    </xf>
    <xf numFmtId="197" fontId="57" fillId="0" borderId="94" xfId="0" applyNumberFormat="1" applyFont="1" applyBorder="1" applyAlignment="1">
      <alignment vertical="center"/>
    </xf>
    <xf numFmtId="198" fontId="57" fillId="0" borderId="50" xfId="0" applyNumberFormat="1" applyFont="1" applyFill="1" applyBorder="1" applyAlignment="1">
      <alignment vertical="center"/>
    </xf>
    <xf numFmtId="195" fontId="57" fillId="0" borderId="11" xfId="0" applyNumberFormat="1" applyFont="1" applyBorder="1" applyAlignment="1">
      <alignment vertical="center"/>
    </xf>
    <xf numFmtId="0" fontId="57" fillId="0" borderId="22" xfId="0" applyFont="1" applyFill="1" applyBorder="1" applyAlignment="1">
      <alignment horizontal="left" vertical="center"/>
    </xf>
    <xf numFmtId="0" fontId="57" fillId="0" borderId="19" xfId="0" applyFont="1" applyFill="1" applyBorder="1" applyAlignment="1">
      <alignment vertical="center"/>
    </xf>
    <xf numFmtId="195" fontId="57" fillId="0" borderId="17" xfId="0" applyNumberFormat="1" applyFont="1" applyBorder="1" applyAlignment="1">
      <alignment vertical="center"/>
    </xf>
    <xf numFmtId="196" fontId="57" fillId="0" borderId="52" xfId="0" applyNumberFormat="1" applyFont="1" applyBorder="1" applyAlignment="1">
      <alignment vertical="center"/>
    </xf>
    <xf numFmtId="196" fontId="57" fillId="0" borderId="19" xfId="0" applyNumberFormat="1" applyFont="1" applyBorder="1" applyAlignment="1">
      <alignment vertical="center"/>
    </xf>
    <xf numFmtId="197" fontId="57" fillId="0" borderId="36" xfId="0" applyNumberFormat="1" applyFont="1" applyBorder="1" applyAlignment="1">
      <alignment horizontal="right" vertical="center"/>
    </xf>
    <xf numFmtId="0" fontId="57" fillId="0" borderId="10" xfId="0" applyFont="1" applyFill="1" applyBorder="1" applyAlignment="1">
      <alignment vertical="center"/>
    </xf>
    <xf numFmtId="0" fontId="57" fillId="0" borderId="10" xfId="0" applyFont="1" applyFill="1" applyBorder="1" applyAlignment="1">
      <alignment horizontal="right" vertical="center"/>
    </xf>
    <xf numFmtId="0" fontId="57" fillId="0" borderId="34" xfId="0" applyFont="1" applyFill="1" applyBorder="1" applyAlignment="1">
      <alignment horizontal="left" vertical="center"/>
    </xf>
    <xf numFmtId="0" fontId="57" fillId="0" borderId="35" xfId="0" applyFont="1" applyFill="1" applyBorder="1" applyAlignment="1">
      <alignment vertical="center"/>
    </xf>
    <xf numFmtId="196" fontId="57" fillId="0" borderId="91" xfId="0" applyNumberFormat="1" applyFont="1" applyBorder="1" applyAlignment="1">
      <alignment vertical="center"/>
    </xf>
    <xf numFmtId="196" fontId="57" fillId="0" borderId="94" xfId="0" applyNumberFormat="1" applyFont="1" applyBorder="1" applyAlignment="1">
      <alignment vertical="center"/>
    </xf>
    <xf numFmtId="197" fontId="57" fillId="0" borderId="95" xfId="0" applyNumberFormat="1" applyFont="1" applyBorder="1" applyAlignment="1">
      <alignment vertical="center"/>
    </xf>
    <xf numFmtId="196" fontId="57" fillId="0" borderId="86" xfId="0" applyNumberFormat="1" applyFont="1" applyBorder="1" applyAlignment="1">
      <alignment vertical="center"/>
    </xf>
    <xf numFmtId="196" fontId="57" fillId="0" borderId="40" xfId="0" applyNumberFormat="1" applyFont="1" applyBorder="1" applyAlignment="1">
      <alignment vertical="center"/>
    </xf>
    <xf numFmtId="198" fontId="57" fillId="0" borderId="39" xfId="0" applyNumberFormat="1" applyFont="1" applyFill="1" applyBorder="1" applyAlignment="1">
      <alignment horizontal="right" vertical="center"/>
    </xf>
    <xf numFmtId="195" fontId="57" fillId="0" borderId="45" xfId="0" applyNumberFormat="1" applyFont="1" applyBorder="1" applyAlignment="1">
      <alignment vertical="center"/>
    </xf>
    <xf numFmtId="196" fontId="57" fillId="0" borderId="87" xfId="0" applyNumberFormat="1" applyFont="1" applyBorder="1" applyAlignment="1">
      <alignment vertical="center"/>
    </xf>
    <xf numFmtId="196" fontId="57" fillId="0" borderId="80" xfId="0" applyNumberFormat="1" applyFont="1" applyBorder="1" applyAlignment="1">
      <alignment vertical="center"/>
    </xf>
    <xf numFmtId="197" fontId="57" fillId="0" borderId="81" xfId="0" applyNumberFormat="1" applyFont="1" applyBorder="1" applyAlignment="1">
      <alignment vertical="center"/>
    </xf>
    <xf numFmtId="198" fontId="57" fillId="0" borderId="88" xfId="0" applyNumberFormat="1" applyFont="1" applyFill="1" applyBorder="1" applyAlignment="1">
      <alignment horizontal="right" vertical="center"/>
    </xf>
    <xf numFmtId="195" fontId="57" fillId="0" borderId="41" xfId="0" applyNumberFormat="1" applyFont="1" applyBorder="1" applyAlignment="1">
      <alignment vertical="center"/>
    </xf>
    <xf numFmtId="196" fontId="57" fillId="0" borderId="95" xfId="0" applyNumberFormat="1" applyFont="1" applyBorder="1" applyAlignment="1">
      <alignment vertical="center"/>
    </xf>
    <xf numFmtId="196" fontId="57" fillId="0" borderId="42" xfId="0" applyNumberFormat="1" applyFont="1" applyBorder="1" applyAlignment="1">
      <alignment vertical="center"/>
    </xf>
    <xf numFmtId="199" fontId="57" fillId="0" borderId="86" xfId="0" applyNumberFormat="1" applyFont="1" applyBorder="1" applyAlignment="1">
      <alignment vertical="center"/>
    </xf>
    <xf numFmtId="195" fontId="57" fillId="0" borderId="13" xfId="0" applyNumberFormat="1" applyFont="1" applyBorder="1" applyAlignment="1">
      <alignment vertical="center"/>
    </xf>
    <xf numFmtId="198" fontId="57" fillId="0" borderId="96" xfId="0" applyNumberFormat="1" applyFont="1" applyBorder="1" applyAlignment="1">
      <alignment horizontal="right" vertical="center"/>
    </xf>
    <xf numFmtId="195" fontId="57" fillId="0" borderId="86" xfId="0" applyNumberFormat="1" applyFont="1" applyFill="1" applyBorder="1" applyAlignment="1">
      <alignment vertical="center"/>
    </xf>
    <xf numFmtId="195" fontId="57" fillId="0" borderId="40" xfId="0" applyNumberFormat="1" applyFont="1" applyFill="1" applyBorder="1" applyAlignment="1">
      <alignment vertical="center"/>
    </xf>
    <xf numFmtId="197" fontId="57" fillId="0" borderId="97" xfId="0" applyNumberFormat="1" applyFont="1" applyBorder="1" applyAlignment="1">
      <alignment vertical="center"/>
    </xf>
    <xf numFmtId="200" fontId="57" fillId="0" borderId="86" xfId="0" applyNumberFormat="1" applyFont="1" applyBorder="1" applyAlignment="1">
      <alignment vertical="center"/>
    </xf>
    <xf numFmtId="195" fontId="57" fillId="0" borderId="98" xfId="0" applyNumberFormat="1" applyFont="1" applyFill="1" applyBorder="1" applyAlignment="1">
      <alignment vertical="center"/>
    </xf>
    <xf numFmtId="195" fontId="57" fillId="0" borderId="52" xfId="0" applyNumberFormat="1" applyFont="1" applyFill="1" applyBorder="1" applyAlignment="1">
      <alignment vertical="center"/>
    </xf>
    <xf numFmtId="197" fontId="57" fillId="0" borderId="99" xfId="0" applyNumberFormat="1" applyFont="1" applyBorder="1" applyAlignment="1">
      <alignment vertical="center"/>
    </xf>
    <xf numFmtId="198" fontId="57" fillId="0" borderId="36" xfId="0" applyNumberFormat="1" applyFont="1" applyFill="1" applyBorder="1" applyAlignment="1">
      <alignment horizontal="right" vertical="center"/>
    </xf>
    <xf numFmtId="0" fontId="57" fillId="0" borderId="0" xfId="0" applyFont="1" applyFill="1" applyBorder="1" applyAlignment="1">
      <alignment vertical="center"/>
    </xf>
    <xf numFmtId="0" fontId="57" fillId="0" borderId="0" xfId="0" applyFont="1" applyFill="1" applyBorder="1" applyAlignment="1">
      <alignment horizontal="distributed" vertical="center"/>
    </xf>
    <xf numFmtId="195" fontId="57" fillId="0" borderId="0" xfId="0" applyNumberFormat="1" applyFont="1" applyBorder="1" applyAlignment="1">
      <alignment vertical="center"/>
    </xf>
    <xf numFmtId="195" fontId="57" fillId="0" borderId="0" xfId="0" applyNumberFormat="1" applyFont="1" applyFill="1" applyBorder="1" applyAlignment="1">
      <alignment vertical="center"/>
    </xf>
    <xf numFmtId="196" fontId="57" fillId="0" borderId="0" xfId="0" applyNumberFormat="1" applyFont="1" applyBorder="1" applyAlignment="1">
      <alignment vertical="center"/>
    </xf>
    <xf numFmtId="197" fontId="57" fillId="0" borderId="0" xfId="0" applyNumberFormat="1" applyFont="1" applyBorder="1" applyAlignment="1">
      <alignment vertical="center"/>
    </xf>
    <xf numFmtId="198" fontId="57" fillId="0" borderId="0" xfId="0" applyNumberFormat="1" applyFont="1" applyFill="1" applyBorder="1" applyAlignment="1">
      <alignment horizontal="right" vertical="center"/>
    </xf>
    <xf numFmtId="0" fontId="58" fillId="0" borderId="0" xfId="0" applyFont="1" applyBorder="1" applyAlignment="1">
      <alignment vertical="center"/>
    </xf>
    <xf numFmtId="195" fontId="57" fillId="0" borderId="10" xfId="0" applyNumberFormat="1" applyFont="1" applyFill="1" applyBorder="1" applyAlignment="1">
      <alignment vertical="center"/>
    </xf>
    <xf numFmtId="198" fontId="57" fillId="0" borderId="0" xfId="0" applyNumberFormat="1" applyFont="1" applyFill="1" applyBorder="1" applyAlignment="1">
      <alignment vertical="center"/>
    </xf>
    <xf numFmtId="195" fontId="57" fillId="0" borderId="100" xfId="0" applyNumberFormat="1" applyFont="1" applyBorder="1" applyAlignment="1">
      <alignment vertical="center"/>
    </xf>
    <xf numFmtId="195" fontId="57" fillId="0" borderId="100" xfId="0" applyNumberFormat="1" applyFont="1" applyFill="1" applyBorder="1" applyAlignment="1">
      <alignment vertical="center"/>
    </xf>
    <xf numFmtId="196" fontId="57" fillId="0" borderId="101" xfId="0" applyNumberFormat="1" applyFont="1" applyBorder="1" applyAlignment="1">
      <alignment vertical="center"/>
    </xf>
    <xf numFmtId="196" fontId="57" fillId="0" borderId="102" xfId="0" applyNumberFormat="1" applyFont="1" applyBorder="1" applyAlignment="1">
      <alignment vertical="center"/>
    </xf>
    <xf numFmtId="202" fontId="57" fillId="0" borderId="101" xfId="0" applyNumberFormat="1" applyFont="1" applyFill="1" applyBorder="1" applyAlignment="1">
      <alignment horizontal="right" vertical="center"/>
    </xf>
    <xf numFmtId="198" fontId="57" fillId="0" borderId="103" xfId="0" applyNumberFormat="1" applyFont="1" applyFill="1" applyBorder="1" applyAlignment="1">
      <alignment horizontal="right" vertical="center"/>
    </xf>
    <xf numFmtId="0" fontId="57" fillId="0" borderId="24" xfId="0" applyFont="1" applyFill="1" applyBorder="1" applyAlignment="1">
      <alignment horizontal="left" vertical="center"/>
    </xf>
    <xf numFmtId="198" fontId="57" fillId="0" borderId="86" xfId="0" applyNumberFormat="1" applyFont="1" applyFill="1" applyBorder="1" applyAlignment="1">
      <alignment horizontal="right" vertical="center"/>
    </xf>
    <xf numFmtId="0" fontId="57" fillId="0" borderId="38" xfId="0" applyFont="1" applyFill="1" applyBorder="1" applyAlignment="1">
      <alignment vertical="center"/>
    </xf>
    <xf numFmtId="196" fontId="57" fillId="0" borderId="98" xfId="0" applyNumberFormat="1" applyFont="1" applyBorder="1" applyAlignment="1">
      <alignment vertical="center"/>
    </xf>
    <xf numFmtId="196" fontId="57" fillId="0" borderId="37" xfId="0" applyNumberFormat="1" applyFont="1" applyBorder="1" applyAlignment="1">
      <alignment vertical="center"/>
    </xf>
    <xf numFmtId="198" fontId="57" fillId="0" borderId="98" xfId="0" applyNumberFormat="1" applyFont="1" applyFill="1" applyBorder="1" applyAlignment="1">
      <alignment horizontal="right" vertical="center"/>
    </xf>
    <xf numFmtId="0" fontId="57" fillId="0" borderId="0" xfId="0" applyFont="1" applyFill="1" applyAlignment="1">
      <alignment vertical="center"/>
    </xf>
    <xf numFmtId="178" fontId="57" fillId="0" borderId="32" xfId="0" applyNumberFormat="1" applyFont="1" applyFill="1" applyBorder="1" applyAlignment="1">
      <alignment vertical="center"/>
    </xf>
    <xf numFmtId="178" fontId="57" fillId="0" borderId="0" xfId="0" applyNumberFormat="1" applyFont="1" applyFill="1" applyAlignment="1">
      <alignment vertical="center"/>
    </xf>
    <xf numFmtId="0" fontId="57" fillId="0" borderId="35" xfId="0" applyFont="1" applyBorder="1" applyAlignment="1">
      <alignment horizontal="centerContinuous" vertical="center"/>
    </xf>
    <xf numFmtId="178" fontId="57" fillId="0" borderId="35" xfId="0" applyNumberFormat="1" applyFont="1" applyBorder="1" applyAlignment="1">
      <alignment horizontal="center" vertical="center"/>
    </xf>
    <xf numFmtId="178" fontId="57" fillId="0" borderId="64" xfId="0" applyNumberFormat="1" applyFont="1" applyBorder="1" applyAlignment="1">
      <alignment horizontal="center" vertical="center" wrapText="1"/>
    </xf>
    <xf numFmtId="178" fontId="57" fillId="0" borderId="65" xfId="0" applyNumberFormat="1" applyFont="1" applyBorder="1" applyAlignment="1">
      <alignment horizontal="center" vertical="center" wrapText="1"/>
    </xf>
    <xf numFmtId="178" fontId="57" fillId="0" borderId="61" xfId="0" applyNumberFormat="1" applyFont="1" applyBorder="1" applyAlignment="1">
      <alignment horizontal="center" vertical="center" wrapText="1"/>
    </xf>
    <xf numFmtId="0" fontId="57" fillId="0" borderId="44" xfId="0" applyFont="1" applyBorder="1" applyAlignment="1">
      <alignment horizontal="center" vertical="center"/>
    </xf>
    <xf numFmtId="0" fontId="57" fillId="0" borderId="54" xfId="0" applyFont="1" applyBorder="1" applyAlignment="1">
      <alignment horizontal="distributed" vertical="center"/>
    </xf>
    <xf numFmtId="178" fontId="57" fillId="0" borderId="44" xfId="0" applyNumberFormat="1" applyFont="1" applyBorder="1" applyAlignment="1">
      <alignment vertical="center"/>
    </xf>
    <xf numFmtId="0" fontId="57" fillId="0" borderId="44" xfId="0" applyFont="1" applyBorder="1" applyAlignment="1">
      <alignment vertical="center"/>
    </xf>
    <xf numFmtId="182" fontId="57" fillId="0" borderId="44" xfId="0" applyNumberFormat="1" applyFont="1" applyBorder="1" applyAlignment="1">
      <alignment vertical="center"/>
    </xf>
    <xf numFmtId="181" fontId="57" fillId="0" borderId="50" xfId="0" applyNumberFormat="1" applyFont="1" applyBorder="1" applyAlignment="1">
      <alignment vertical="center"/>
    </xf>
    <xf numFmtId="181" fontId="57" fillId="0" borderId="55" xfId="0" applyNumberFormat="1" applyFont="1" applyBorder="1" applyAlignment="1">
      <alignment vertical="center"/>
    </xf>
    <xf numFmtId="181" fontId="57" fillId="0" borderId="44" xfId="0" applyNumberFormat="1" applyFont="1" applyBorder="1" applyAlignment="1">
      <alignment vertical="center"/>
    </xf>
    <xf numFmtId="0" fontId="57" fillId="0" borderId="21" xfId="0" applyFont="1" applyBorder="1" applyAlignment="1">
      <alignment horizontal="center" vertical="center"/>
    </xf>
    <xf numFmtId="0" fontId="57" fillId="0" borderId="15" xfId="0" applyFont="1" applyBorder="1" applyAlignment="1">
      <alignment horizontal="distributed" vertical="center"/>
    </xf>
    <xf numFmtId="178" fontId="57" fillId="0" borderId="21" xfId="0" applyNumberFormat="1" applyFont="1" applyBorder="1" applyAlignment="1">
      <alignment vertical="center"/>
    </xf>
    <xf numFmtId="0" fontId="57" fillId="0" borderId="21" xfId="0" applyFont="1" applyBorder="1" applyAlignment="1">
      <alignment vertical="center"/>
    </xf>
    <xf numFmtId="182" fontId="57" fillId="0" borderId="21" xfId="0" applyNumberFormat="1" applyFont="1" applyBorder="1" applyAlignment="1">
      <alignment vertical="center"/>
    </xf>
    <xf numFmtId="181" fontId="57" fillId="0" borderId="39" xfId="0" applyNumberFormat="1" applyFont="1" applyBorder="1" applyAlignment="1">
      <alignment vertical="center"/>
    </xf>
    <xf numFmtId="181" fontId="57" fillId="0" borderId="53" xfId="0" applyNumberFormat="1" applyFont="1" applyBorder="1" applyAlignment="1">
      <alignment vertical="center"/>
    </xf>
    <xf numFmtId="181" fontId="57" fillId="0" borderId="21" xfId="0" applyNumberFormat="1" applyFont="1" applyBorder="1" applyAlignment="1">
      <alignment vertical="center"/>
    </xf>
    <xf numFmtId="181" fontId="57" fillId="0" borderId="39" xfId="0" applyNumberFormat="1" applyFont="1" applyFill="1" applyBorder="1" applyAlignment="1">
      <alignment vertical="center"/>
    </xf>
    <xf numFmtId="181" fontId="57" fillId="0" borderId="53" xfId="0" applyNumberFormat="1" applyFont="1" applyFill="1" applyBorder="1" applyAlignment="1">
      <alignment vertical="center"/>
    </xf>
    <xf numFmtId="0" fontId="57" fillId="0" borderId="15" xfId="0" applyFont="1" applyBorder="1" applyAlignment="1">
      <alignment vertical="center" shrinkToFit="1"/>
    </xf>
    <xf numFmtId="0" fontId="60" fillId="0" borderId="21" xfId="0" applyFont="1" applyBorder="1" applyAlignment="1">
      <alignment horizontal="center" vertical="center"/>
    </xf>
    <xf numFmtId="0" fontId="60" fillId="0" borderId="15" xfId="0" applyFont="1" applyBorder="1" applyAlignment="1">
      <alignment horizontal="distributed" vertical="center"/>
    </xf>
    <xf numFmtId="178" fontId="60" fillId="0" borderId="21" xfId="0" applyNumberFormat="1" applyFont="1" applyBorder="1" applyAlignment="1">
      <alignment vertical="center"/>
    </xf>
    <xf numFmtId="0" fontId="60" fillId="0" borderId="21" xfId="0" applyFont="1" applyBorder="1" applyAlignment="1">
      <alignment vertical="center"/>
    </xf>
    <xf numFmtId="181" fontId="60" fillId="0" borderId="39" xfId="0" applyNumberFormat="1" applyFont="1" applyBorder="1" applyAlignment="1">
      <alignment vertical="center"/>
    </xf>
    <xf numFmtId="181" fontId="60" fillId="0" borderId="53" xfId="0" applyNumberFormat="1" applyFont="1" applyBorder="1" applyAlignment="1">
      <alignment vertical="center"/>
    </xf>
    <xf numFmtId="181" fontId="60" fillId="0" borderId="21" xfId="0" applyNumberFormat="1" applyFont="1" applyBorder="1" applyAlignment="1">
      <alignment vertical="center"/>
    </xf>
    <xf numFmtId="0" fontId="57" fillId="0" borderId="22" xfId="0" applyFont="1" applyBorder="1" applyAlignment="1">
      <alignment horizontal="center" vertical="center"/>
    </xf>
    <xf numFmtId="0" fontId="57" fillId="0" borderId="19" xfId="0" applyFont="1" applyBorder="1" applyAlignment="1">
      <alignment horizontal="distributed" vertical="center"/>
    </xf>
    <xf numFmtId="178" fontId="57" fillId="0" borderId="22" xfId="0" applyNumberFormat="1" applyFont="1" applyBorder="1" applyAlignment="1">
      <alignment vertical="center"/>
    </xf>
    <xf numFmtId="0" fontId="57" fillId="0" borderId="22" xfId="0" applyFont="1" applyBorder="1" applyAlignment="1">
      <alignment vertical="center"/>
    </xf>
    <xf numFmtId="182" fontId="57" fillId="0" borderId="22" xfId="0" applyNumberFormat="1" applyFont="1" applyBorder="1" applyAlignment="1">
      <alignment vertical="center"/>
    </xf>
    <xf numFmtId="181" fontId="57" fillId="0" borderId="36" xfId="0" applyNumberFormat="1" applyFont="1" applyBorder="1" applyAlignment="1">
      <alignment vertical="center"/>
    </xf>
    <xf numFmtId="181" fontId="57" fillId="0" borderId="52" xfId="0" applyNumberFormat="1" applyFont="1" applyBorder="1" applyAlignment="1">
      <alignment vertical="center"/>
    </xf>
    <xf numFmtId="181" fontId="57" fillId="0" borderId="22" xfId="0" applyNumberFormat="1" applyFont="1" applyBorder="1" applyAlignment="1">
      <alignment vertical="center"/>
    </xf>
    <xf numFmtId="178" fontId="57" fillId="0" borderId="0" xfId="0" applyNumberFormat="1" applyFont="1" applyAlignment="1">
      <alignment vertical="center"/>
    </xf>
    <xf numFmtId="0" fontId="1" fillId="0" borderId="0" xfId="54" applyFont="1" applyAlignment="1">
      <alignment horizontal="justify" vertical="justify"/>
    </xf>
    <xf numFmtId="0" fontId="34" fillId="0" borderId="0" xfId="54" applyFont="1" applyAlignment="1">
      <alignment horizontal="justify"/>
    </xf>
    <xf numFmtId="0" fontId="34" fillId="0" borderId="0" xfId="54" applyFont="1" applyAlignment="1"/>
    <xf numFmtId="0" fontId="34" fillId="0" borderId="0" xfId="54" applyFont="1"/>
    <xf numFmtId="0" fontId="1" fillId="0" borderId="0" xfId="54" applyFont="1" applyAlignment="1">
      <alignment horizontal="left" vertical="center"/>
    </xf>
    <xf numFmtId="0" fontId="1" fillId="0" borderId="0" xfId="54" applyFont="1" applyAlignment="1">
      <alignment vertical="center"/>
    </xf>
    <xf numFmtId="0" fontId="1" fillId="0" borderId="0" xfId="54" applyFont="1" applyFill="1" applyAlignment="1">
      <alignment horizontal="left" vertical="center"/>
    </xf>
    <xf numFmtId="49" fontId="1" fillId="0" borderId="0" xfId="54" applyNumberFormat="1" applyFont="1" applyFill="1" applyAlignment="1">
      <alignment vertical="center"/>
    </xf>
    <xf numFmtId="49" fontId="1" fillId="0" borderId="0" xfId="54" applyNumberFormat="1" applyFont="1" applyFill="1" applyAlignment="1">
      <alignment horizontal="center" vertical="center"/>
    </xf>
    <xf numFmtId="0" fontId="1" fillId="0" borderId="0" xfId="54" applyFont="1" applyFill="1" applyAlignment="1">
      <alignment vertical="center"/>
    </xf>
    <xf numFmtId="0" fontId="1" fillId="0" borderId="0" xfId="54" applyFont="1" applyFill="1" applyAlignment="1">
      <alignment horizontal="center" vertical="center"/>
    </xf>
    <xf numFmtId="0" fontId="1" fillId="0" borderId="0" xfId="55" applyFont="1" applyFill="1" applyAlignment="1">
      <alignment vertical="center"/>
    </xf>
    <xf numFmtId="0" fontId="1" fillId="0" borderId="72" xfId="55" applyFont="1" applyFill="1" applyBorder="1" applyAlignment="1">
      <alignment horizontal="center" vertical="center" wrapText="1"/>
    </xf>
    <xf numFmtId="0" fontId="1" fillId="0" borderId="62" xfId="55" applyFont="1" applyFill="1" applyBorder="1" applyAlignment="1">
      <alignment horizontal="center" vertical="center" wrapText="1"/>
    </xf>
    <xf numFmtId="0" fontId="1" fillId="0" borderId="44" xfId="54" applyFont="1" applyFill="1" applyBorder="1" applyAlignment="1">
      <alignment vertical="center"/>
    </xf>
    <xf numFmtId="186" fontId="1" fillId="0" borderId="44" xfId="54" applyNumberFormat="1" applyFont="1" applyFill="1" applyBorder="1" applyAlignment="1">
      <alignment horizontal="distributed" vertical="center"/>
    </xf>
    <xf numFmtId="183" fontId="1" fillId="0" borderId="73" xfId="53" applyNumberFormat="1" applyFont="1" applyFill="1" applyBorder="1" applyAlignment="1">
      <alignment vertical="center"/>
    </xf>
    <xf numFmtId="183" fontId="1" fillId="0" borderId="69" xfId="53" applyNumberFormat="1" applyFont="1" applyFill="1" applyBorder="1" applyAlignment="1">
      <alignment vertical="center"/>
    </xf>
    <xf numFmtId="183" fontId="1" fillId="0" borderId="54" xfId="53" applyNumberFormat="1" applyFont="1" applyFill="1" applyBorder="1" applyAlignment="1">
      <alignment vertical="center"/>
    </xf>
    <xf numFmtId="188" fontId="1" fillId="0" borderId="21" xfId="54" applyNumberFormat="1" applyFont="1" applyFill="1" applyBorder="1" applyAlignment="1">
      <alignment vertical="center"/>
    </xf>
    <xf numFmtId="186" fontId="1" fillId="0" borderId="21" xfId="54" applyNumberFormat="1" applyFont="1" applyFill="1" applyBorder="1" applyAlignment="1">
      <alignment horizontal="distributed" vertical="center"/>
    </xf>
    <xf numFmtId="187" fontId="1" fillId="0" borderId="12" xfId="53" applyNumberFormat="1" applyFont="1" applyFill="1" applyBorder="1" applyAlignment="1">
      <alignment vertical="center"/>
    </xf>
    <xf numFmtId="187" fontId="1" fillId="0" borderId="15" xfId="53" applyNumberFormat="1" applyFont="1" applyFill="1" applyBorder="1" applyAlignment="1">
      <alignment vertical="center"/>
    </xf>
    <xf numFmtId="185" fontId="1" fillId="0" borderId="21" xfId="54" applyNumberFormat="1" applyFont="1" applyFill="1" applyBorder="1" applyAlignment="1">
      <alignment vertical="center"/>
    </xf>
    <xf numFmtId="184" fontId="1" fillId="0" borderId="12" xfId="53" applyNumberFormat="1" applyFont="1" applyFill="1" applyBorder="1" applyAlignment="1">
      <alignment vertical="center"/>
    </xf>
    <xf numFmtId="184" fontId="1" fillId="0" borderId="15" xfId="53" applyNumberFormat="1" applyFont="1" applyFill="1" applyBorder="1" applyAlignment="1">
      <alignment vertical="center"/>
    </xf>
    <xf numFmtId="0" fontId="1" fillId="0" borderId="21" xfId="54" applyFont="1" applyFill="1" applyBorder="1" applyAlignment="1">
      <alignment vertical="center"/>
    </xf>
    <xf numFmtId="183" fontId="1" fillId="0" borderId="12" xfId="53" applyNumberFormat="1" applyFont="1" applyFill="1" applyBorder="1" applyAlignment="1">
      <alignment vertical="center"/>
    </xf>
    <xf numFmtId="183" fontId="1" fillId="0" borderId="15" xfId="53" applyNumberFormat="1" applyFont="1" applyFill="1" applyBorder="1" applyAlignment="1">
      <alignment vertical="center"/>
    </xf>
    <xf numFmtId="0" fontId="1" fillId="0" borderId="21" xfId="54" applyFont="1" applyFill="1" applyBorder="1" applyAlignment="1">
      <alignment horizontal="left" vertical="center"/>
    </xf>
    <xf numFmtId="186" fontId="1" fillId="0" borderId="21" xfId="54" applyNumberFormat="1" applyFont="1" applyFill="1" applyBorder="1" applyAlignment="1">
      <alignment horizontal="left" vertical="center"/>
    </xf>
    <xf numFmtId="185" fontId="1" fillId="0" borderId="10" xfId="54" applyNumberFormat="1" applyFont="1" applyFill="1" applyBorder="1" applyAlignment="1">
      <alignment vertical="center"/>
    </xf>
    <xf numFmtId="185" fontId="1" fillId="0" borderId="10" xfId="54" applyNumberFormat="1" applyFont="1" applyFill="1" applyBorder="1" applyAlignment="1">
      <alignment horizontal="distributed" vertical="center"/>
    </xf>
    <xf numFmtId="184" fontId="1" fillId="0" borderId="18" xfId="53" applyNumberFormat="1" applyFont="1" applyFill="1" applyBorder="1" applyAlignment="1">
      <alignment vertical="center"/>
    </xf>
    <xf numFmtId="184" fontId="1" fillId="0" borderId="19" xfId="53" applyNumberFormat="1" applyFont="1" applyFill="1" applyBorder="1" applyAlignment="1">
      <alignment vertical="center"/>
    </xf>
    <xf numFmtId="49" fontId="1" fillId="0" borderId="0" xfId="54" applyNumberFormat="1" applyFont="1" applyFill="1" applyBorder="1" applyAlignment="1">
      <alignment vertical="center"/>
    </xf>
    <xf numFmtId="0" fontId="1" fillId="0" borderId="0" xfId="55" applyFont="1" applyFill="1" applyBorder="1" applyAlignment="1">
      <alignment vertical="center"/>
    </xf>
    <xf numFmtId="0" fontId="1" fillId="0" borderId="0" xfId="55" applyFont="1" applyFill="1" applyAlignment="1">
      <alignment horizontal="right" vertical="center"/>
    </xf>
    <xf numFmtId="0" fontId="1" fillId="0" borderId="61" xfId="55" applyFont="1" applyFill="1" applyBorder="1" applyAlignment="1">
      <alignment vertical="center"/>
    </xf>
    <xf numFmtId="0" fontId="1" fillId="0" borderId="32" xfId="55" applyFont="1" applyFill="1" applyBorder="1" applyAlignment="1">
      <alignment vertical="center"/>
    </xf>
    <xf numFmtId="0" fontId="1" fillId="0" borderId="63" xfId="55" applyFont="1" applyFill="1" applyBorder="1" applyAlignment="1">
      <alignment horizontal="center" vertical="center" wrapText="1"/>
    </xf>
    <xf numFmtId="0" fontId="1" fillId="0" borderId="44" xfId="54" applyFont="1" applyBorder="1" applyAlignment="1">
      <alignment vertical="center"/>
    </xf>
    <xf numFmtId="0" fontId="1" fillId="0" borderId="54" xfId="55" applyFont="1" applyFill="1" applyBorder="1" applyAlignment="1">
      <alignment vertical="center"/>
    </xf>
    <xf numFmtId="190" fontId="1" fillId="0" borderId="49" xfId="55" applyNumberFormat="1" applyFont="1" applyFill="1" applyBorder="1" applyAlignment="1">
      <alignment vertical="center"/>
    </xf>
    <xf numFmtId="190" fontId="1" fillId="0" borderId="69" xfId="55" applyNumberFormat="1" applyFont="1" applyFill="1" applyBorder="1" applyAlignment="1">
      <alignment vertical="center"/>
    </xf>
    <xf numFmtId="190" fontId="1" fillId="0" borderId="54" xfId="55" applyNumberFormat="1" applyFont="1" applyFill="1" applyBorder="1" applyAlignment="1">
      <alignment vertical="center"/>
    </xf>
    <xf numFmtId="0" fontId="1" fillId="0" borderId="21" xfId="54" applyFont="1" applyBorder="1" applyAlignment="1">
      <alignment vertical="center"/>
    </xf>
    <xf numFmtId="0" fontId="1" fillId="0" borderId="15" xfId="55" applyFont="1" applyFill="1" applyBorder="1" applyAlignment="1">
      <alignment vertical="center"/>
    </xf>
    <xf numFmtId="187" fontId="1" fillId="0" borderId="11" xfId="53" applyNumberFormat="1" applyFont="1" applyFill="1" applyBorder="1" applyAlignment="1">
      <alignment vertical="center"/>
    </xf>
    <xf numFmtId="184" fontId="1" fillId="0" borderId="11" xfId="53" applyNumberFormat="1" applyFont="1" applyFill="1" applyBorder="1" applyAlignment="1">
      <alignment vertical="center"/>
    </xf>
    <xf numFmtId="184" fontId="1" fillId="0" borderId="14" xfId="53" applyNumberFormat="1" applyFont="1" applyFill="1" applyBorder="1" applyAlignment="1">
      <alignment vertical="center"/>
    </xf>
    <xf numFmtId="0" fontId="1" fillId="0" borderId="21" xfId="55" applyFont="1" applyFill="1" applyBorder="1" applyAlignment="1">
      <alignment vertical="center"/>
    </xf>
    <xf numFmtId="190" fontId="1" fillId="0" borderId="11" xfId="55" applyNumberFormat="1" applyFont="1" applyFill="1" applyBorder="1" applyAlignment="1">
      <alignment vertical="center"/>
    </xf>
    <xf numFmtId="191" fontId="1" fillId="0" borderId="41" xfId="54" applyNumberFormat="1" applyFont="1" applyBorder="1" applyAlignment="1">
      <alignment horizontal="right" vertical="center"/>
    </xf>
    <xf numFmtId="190" fontId="1" fillId="0" borderId="12" xfId="55" applyNumberFormat="1" applyFont="1" applyFill="1" applyBorder="1" applyAlignment="1">
      <alignment vertical="center"/>
    </xf>
    <xf numFmtId="190" fontId="1" fillId="0" borderId="15" xfId="55" applyNumberFormat="1" applyFont="1" applyFill="1" applyBorder="1" applyAlignment="1">
      <alignment vertical="center"/>
    </xf>
    <xf numFmtId="191" fontId="1" fillId="0" borderId="14" xfId="54" applyNumberFormat="1" applyFont="1" applyBorder="1" applyAlignment="1">
      <alignment horizontal="right" vertical="center"/>
    </xf>
    <xf numFmtId="0" fontId="1" fillId="0" borderId="21" xfId="55" applyFont="1" applyFill="1" applyBorder="1" applyAlignment="1">
      <alignment horizontal="left" vertical="center"/>
    </xf>
    <xf numFmtId="49" fontId="1" fillId="0" borderId="15" xfId="55" applyNumberFormat="1" applyFont="1" applyFill="1" applyBorder="1" applyAlignment="1">
      <alignment horizontal="left" vertical="center"/>
    </xf>
    <xf numFmtId="49" fontId="1" fillId="0" borderId="21" xfId="55" applyNumberFormat="1" applyFont="1" applyFill="1" applyBorder="1" applyAlignment="1">
      <alignment horizontal="left" vertical="center"/>
    </xf>
    <xf numFmtId="191" fontId="1" fillId="0" borderId="12" xfId="54" applyNumberFormat="1" applyFont="1" applyBorder="1" applyAlignment="1">
      <alignment horizontal="right" vertical="center"/>
    </xf>
    <xf numFmtId="190" fontId="1" fillId="0" borderId="13" xfId="55" applyNumberFormat="1" applyFont="1" applyFill="1" applyBorder="1" applyAlignment="1">
      <alignment vertical="center"/>
    </xf>
    <xf numFmtId="190" fontId="1" fillId="0" borderId="14" xfId="55" applyNumberFormat="1" applyFont="1" applyFill="1" applyBorder="1" applyAlignment="1">
      <alignment vertical="center"/>
    </xf>
    <xf numFmtId="191" fontId="1" fillId="0" borderId="11" xfId="54" applyNumberFormat="1" applyFont="1" applyBorder="1" applyAlignment="1">
      <alignment horizontal="right" vertical="center"/>
    </xf>
    <xf numFmtId="183" fontId="1" fillId="0" borderId="11" xfId="55" applyNumberFormat="1" applyFont="1" applyFill="1" applyBorder="1" applyAlignment="1">
      <alignment vertical="center"/>
    </xf>
    <xf numFmtId="0" fontId="1" fillId="0" borderId="22" xfId="55" applyFont="1" applyFill="1" applyBorder="1" applyAlignment="1">
      <alignment vertical="center"/>
    </xf>
    <xf numFmtId="0" fontId="1" fillId="0" borderId="22" xfId="55" applyFont="1" applyFill="1" applyBorder="1" applyAlignment="1">
      <alignment horizontal="left" vertical="center"/>
    </xf>
    <xf numFmtId="0" fontId="1" fillId="0" borderId="19" xfId="55" applyFont="1" applyFill="1" applyBorder="1" applyAlignment="1">
      <alignment vertical="center"/>
    </xf>
    <xf numFmtId="190" fontId="1" fillId="0" borderId="17" xfId="55" applyNumberFormat="1" applyFont="1" applyFill="1" applyBorder="1" applyAlignment="1">
      <alignment vertical="center"/>
    </xf>
    <xf numFmtId="190" fontId="1" fillId="0" borderId="18" xfId="55" applyNumberFormat="1" applyFont="1" applyFill="1" applyBorder="1" applyAlignment="1">
      <alignment vertical="center"/>
    </xf>
    <xf numFmtId="190" fontId="1" fillId="0" borderId="19" xfId="55" applyNumberFormat="1" applyFont="1" applyFill="1" applyBorder="1" applyAlignment="1">
      <alignment vertical="center"/>
    </xf>
    <xf numFmtId="189" fontId="1" fillId="0" borderId="0" xfId="54" applyNumberFormat="1" applyFont="1" applyFill="1" applyAlignment="1">
      <alignment vertical="center"/>
    </xf>
    <xf numFmtId="0" fontId="1" fillId="0" borderId="0" xfId="0" applyFont="1" applyBorder="1" applyAlignment="1">
      <alignment horizontal="center" vertical="center"/>
    </xf>
    <xf numFmtId="0" fontId="1" fillId="0" borderId="72" xfId="0" applyFont="1" applyBorder="1" applyAlignment="1">
      <alignment horizontal="center" vertical="center"/>
    </xf>
    <xf numFmtId="49" fontId="1" fillId="0" borderId="43" xfId="0" applyNumberFormat="1" applyFont="1" applyBorder="1" applyAlignment="1">
      <alignment horizontal="center" vertical="center" wrapText="1"/>
    </xf>
    <xf numFmtId="205" fontId="1" fillId="0" borderId="14" xfId="0" applyNumberFormat="1" applyFont="1" applyBorder="1" applyAlignment="1">
      <alignment horizontal="right" vertical="center"/>
    </xf>
    <xf numFmtId="192" fontId="1" fillId="0" borderId="20" xfId="0" applyNumberFormat="1" applyFont="1" applyBorder="1" applyAlignment="1">
      <alignment horizontal="right" vertical="center" wrapText="1"/>
    </xf>
    <xf numFmtId="203" fontId="1" fillId="0" borderId="12" xfId="0" applyNumberFormat="1" applyFont="1" applyBorder="1" applyAlignment="1">
      <alignment vertical="center"/>
    </xf>
    <xf numFmtId="204" fontId="1" fillId="0" borderId="12" xfId="0" applyNumberFormat="1" applyFont="1" applyFill="1" applyBorder="1" applyAlignment="1">
      <alignment horizontal="right" vertical="center"/>
    </xf>
    <xf numFmtId="49" fontId="1" fillId="0" borderId="15" xfId="0" applyNumberFormat="1" applyFont="1" applyBorder="1" applyAlignment="1">
      <alignment horizontal="center" vertical="center" wrapText="1"/>
    </xf>
    <xf numFmtId="203" fontId="1" fillId="0" borderId="70" xfId="0" applyNumberFormat="1" applyFont="1" applyBorder="1" applyAlignment="1">
      <alignment vertical="center"/>
    </xf>
    <xf numFmtId="204" fontId="1" fillId="0" borderId="70" xfId="0" applyNumberFormat="1" applyFont="1" applyFill="1" applyBorder="1" applyAlignment="1">
      <alignment horizontal="right" vertical="center"/>
    </xf>
    <xf numFmtId="205" fontId="1" fillId="0" borderId="12" xfId="0" applyNumberFormat="1" applyFont="1" applyBorder="1" applyAlignment="1">
      <alignment horizontal="right" vertical="center"/>
    </xf>
    <xf numFmtId="192" fontId="1" fillId="0" borderId="21" xfId="0" applyNumberFormat="1" applyFont="1" applyBorder="1" applyAlignment="1">
      <alignment horizontal="right" vertical="center" wrapText="1"/>
    </xf>
    <xf numFmtId="49" fontId="1" fillId="0" borderId="38" xfId="0" applyNumberFormat="1" applyFont="1" applyBorder="1" applyAlignment="1">
      <alignment horizontal="center" vertical="center" wrapText="1"/>
    </xf>
    <xf numFmtId="205" fontId="1" fillId="0" borderId="66" xfId="0" applyNumberFormat="1" applyFont="1" applyBorder="1" applyAlignment="1">
      <alignment horizontal="right" vertical="center"/>
    </xf>
    <xf numFmtId="192" fontId="1" fillId="0" borderId="10" xfId="0" applyNumberFormat="1" applyFont="1" applyBorder="1" applyAlignment="1">
      <alignment horizontal="right" vertical="center" wrapText="1"/>
    </xf>
    <xf numFmtId="203" fontId="1" fillId="0" borderId="66" xfId="0" applyNumberFormat="1" applyFont="1" applyBorder="1" applyAlignment="1">
      <alignment vertical="center"/>
    </xf>
    <xf numFmtId="204" fontId="1" fillId="0" borderId="66" xfId="0" applyNumberFormat="1" applyFont="1" applyFill="1" applyBorder="1" applyAlignment="1">
      <alignment horizontal="right" vertical="center"/>
    </xf>
    <xf numFmtId="0" fontId="1" fillId="0" borderId="62"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63" xfId="0" quotePrefix="1" applyFont="1" applyBorder="1" applyAlignment="1">
      <alignment horizontal="center" vertical="center" wrapText="1"/>
    </xf>
    <xf numFmtId="0" fontId="1" fillId="0" borderId="62" xfId="0" quotePrefix="1" applyFont="1" applyBorder="1" applyAlignment="1">
      <alignment horizontal="center" vertical="center" wrapText="1"/>
    </xf>
    <xf numFmtId="0" fontId="1" fillId="0" borderId="63" xfId="0" quotePrefix="1" applyFont="1" applyFill="1" applyBorder="1" applyAlignment="1">
      <alignment horizontal="center" vertical="center" wrapText="1"/>
    </xf>
    <xf numFmtId="0" fontId="1" fillId="0" borderId="61" xfId="0" quotePrefix="1" applyFont="1" applyBorder="1" applyAlignment="1">
      <alignment horizontal="center" vertical="center" wrapText="1"/>
    </xf>
    <xf numFmtId="0" fontId="1" fillId="0" borderId="15" xfId="0" applyFont="1" applyBorder="1" applyAlignment="1">
      <alignment horizontal="center" vertical="center"/>
    </xf>
    <xf numFmtId="183" fontId="1" fillId="0" borderId="21" xfId="0" applyNumberFormat="1" applyFont="1" applyBorder="1" applyAlignment="1">
      <alignment horizontal="right" vertical="center"/>
    </xf>
    <xf numFmtId="183" fontId="1" fillId="0" borderId="11" xfId="0" applyNumberFormat="1" applyFont="1" applyBorder="1" applyAlignment="1">
      <alignment vertical="center"/>
    </xf>
    <xf numFmtId="183" fontId="1" fillId="0" borderId="54" xfId="0" applyNumberFormat="1" applyFont="1" applyBorder="1" applyAlignment="1">
      <alignment vertical="center"/>
    </xf>
    <xf numFmtId="183" fontId="1" fillId="0" borderId="49" xfId="0" applyNumberFormat="1" applyFont="1" applyBorder="1" applyAlignment="1">
      <alignment vertical="center"/>
    </xf>
    <xf numFmtId="183" fontId="1" fillId="0" borderId="15" xfId="0" applyNumberFormat="1" applyFont="1" applyBorder="1" applyAlignment="1">
      <alignment vertical="center"/>
    </xf>
    <xf numFmtId="183" fontId="1" fillId="0" borderId="15" xfId="0" applyNumberFormat="1" applyFont="1" applyBorder="1" applyAlignment="1">
      <alignment horizontal="right" vertical="center"/>
    </xf>
    <xf numFmtId="183" fontId="1" fillId="0" borderId="15" xfId="0" applyNumberFormat="1" applyFont="1" applyFill="1" applyBorder="1" applyAlignment="1">
      <alignment horizontal="right" vertical="center"/>
    </xf>
    <xf numFmtId="194" fontId="1" fillId="0" borderId="21" xfId="0" applyNumberFormat="1" applyFont="1" applyBorder="1" applyAlignment="1">
      <alignment horizontal="right" vertical="center"/>
    </xf>
    <xf numFmtId="183" fontId="1" fillId="0" borderId="13" xfId="0" applyNumberFormat="1" applyFont="1" applyBorder="1" applyAlignment="1">
      <alignment vertical="center"/>
    </xf>
    <xf numFmtId="183" fontId="1" fillId="0" borderId="14" xfId="0" applyNumberFormat="1" applyFont="1" applyBorder="1" applyAlignment="1">
      <alignment vertical="center"/>
    </xf>
    <xf numFmtId="183" fontId="1" fillId="0" borderId="27" xfId="0" applyNumberFormat="1" applyFont="1" applyBorder="1" applyAlignment="1">
      <alignment vertical="center"/>
    </xf>
    <xf numFmtId="206" fontId="1" fillId="0" borderId="27" xfId="0" applyNumberFormat="1" applyFont="1" applyBorder="1" applyAlignment="1">
      <alignment horizontal="right" vertical="center"/>
    </xf>
    <xf numFmtId="0" fontId="1" fillId="0" borderId="46" xfId="0" applyFont="1" applyBorder="1" applyAlignment="1">
      <alignment horizontal="center" vertical="center"/>
    </xf>
    <xf numFmtId="183" fontId="1" fillId="0" borderId="45" xfId="0" applyNumberFormat="1" applyFont="1" applyBorder="1" applyAlignment="1">
      <alignment vertical="center"/>
    </xf>
    <xf numFmtId="183" fontId="1" fillId="0" borderId="45" xfId="0" applyNumberFormat="1" applyFont="1" applyFill="1" applyBorder="1" applyAlignment="1">
      <alignment vertical="center"/>
    </xf>
    <xf numFmtId="183" fontId="1" fillId="0" borderId="46" xfId="0" applyNumberFormat="1" applyFont="1" applyFill="1" applyBorder="1" applyAlignment="1">
      <alignment vertical="center"/>
    </xf>
    <xf numFmtId="183" fontId="1" fillId="0" borderId="68" xfId="0" applyNumberFormat="1" applyFont="1" applyBorder="1" applyAlignment="1">
      <alignment horizontal="right" vertical="center"/>
    </xf>
    <xf numFmtId="49" fontId="1" fillId="0" borderId="43" xfId="0" applyNumberFormat="1" applyFont="1" applyBorder="1" applyAlignment="1">
      <alignment horizontal="center" vertical="center"/>
    </xf>
    <xf numFmtId="183" fontId="1" fillId="0" borderId="41" xfId="0" applyNumberFormat="1" applyFont="1" applyBorder="1" applyAlignment="1">
      <alignment vertical="center"/>
    </xf>
    <xf numFmtId="183" fontId="1" fillId="0" borderId="41" xfId="0" applyNumberFormat="1" applyFont="1" applyFill="1" applyBorder="1" applyAlignment="1">
      <alignment vertical="center"/>
    </xf>
    <xf numFmtId="183" fontId="1" fillId="0" borderId="43" xfId="0" applyNumberFormat="1" applyFont="1" applyFill="1" applyBorder="1" applyAlignment="1">
      <alignment horizontal="right" vertical="center"/>
    </xf>
    <xf numFmtId="183" fontId="1" fillId="0" borderId="41" xfId="0" applyNumberFormat="1" applyFont="1" applyFill="1" applyBorder="1" applyAlignment="1">
      <alignment horizontal="right" vertical="center"/>
    </xf>
    <xf numFmtId="183" fontId="1" fillId="0" borderId="73" xfId="0" applyNumberFormat="1" applyFont="1" applyBorder="1" applyAlignment="1">
      <alignment vertical="center"/>
    </xf>
    <xf numFmtId="49" fontId="1" fillId="0" borderId="15" xfId="0" applyNumberFormat="1" applyFont="1" applyBorder="1" applyAlignment="1">
      <alignment horizontal="center" vertical="center"/>
    </xf>
    <xf numFmtId="183" fontId="1" fillId="0" borderId="11" xfId="0" applyNumberFormat="1" applyFont="1" applyFill="1" applyBorder="1" applyAlignment="1">
      <alignment vertical="center"/>
    </xf>
    <xf numFmtId="183" fontId="1" fillId="0" borderId="11" xfId="0" applyNumberFormat="1" applyFont="1" applyFill="1" applyBorder="1" applyAlignment="1">
      <alignment horizontal="right" vertical="center"/>
    </xf>
    <xf numFmtId="183" fontId="1" fillId="0" borderId="12" xfId="0" applyNumberFormat="1" applyFont="1" applyBorder="1" applyAlignment="1">
      <alignment vertical="center"/>
    </xf>
    <xf numFmtId="183" fontId="1" fillId="0" borderId="15" xfId="0" applyNumberFormat="1" applyFont="1" applyFill="1" applyBorder="1" applyAlignment="1">
      <alignment vertical="center"/>
    </xf>
    <xf numFmtId="183" fontId="1" fillId="0" borderId="17" xfId="0" applyNumberFormat="1" applyFont="1" applyBorder="1" applyAlignment="1">
      <alignment vertical="center"/>
    </xf>
    <xf numFmtId="183" fontId="1" fillId="0" borderId="17" xfId="0" applyNumberFormat="1" applyFont="1" applyFill="1" applyBorder="1" applyAlignment="1">
      <alignment vertical="center"/>
    </xf>
    <xf numFmtId="183" fontId="1" fillId="0" borderId="19" xfId="0" applyNumberFormat="1" applyFont="1" applyFill="1" applyBorder="1" applyAlignment="1">
      <alignment horizontal="right" vertical="center"/>
    </xf>
    <xf numFmtId="183" fontId="1" fillId="0" borderId="17" xfId="0" applyNumberFormat="1" applyFont="1" applyFill="1" applyBorder="1" applyAlignment="1">
      <alignment horizontal="right" vertical="center"/>
    </xf>
    <xf numFmtId="183" fontId="1" fillId="0" borderId="18" xfId="0" applyNumberFormat="1" applyFont="1" applyBorder="1" applyAlignment="1">
      <alignment vertical="center"/>
    </xf>
    <xf numFmtId="0" fontId="1" fillId="0" borderId="0" xfId="0" applyFont="1" applyBorder="1" applyAlignment="1">
      <alignment horizontal="left" vertical="center"/>
    </xf>
    <xf numFmtId="0" fontId="1" fillId="0" borderId="0" xfId="0" applyFont="1" applyFill="1" applyBorder="1" applyAlignment="1">
      <alignment horizontal="left" vertical="center"/>
    </xf>
    <xf numFmtId="183" fontId="1" fillId="0" borderId="0" xfId="0" applyNumberFormat="1" applyFont="1" applyAlignment="1">
      <alignment vertical="center"/>
    </xf>
    <xf numFmtId="0" fontId="61" fillId="0" borderId="0" xfId="0" applyFont="1" applyAlignment="1">
      <alignment vertical="center"/>
    </xf>
    <xf numFmtId="0" fontId="57" fillId="0" borderId="21" xfId="0" applyFont="1" applyFill="1" applyBorder="1" applyAlignment="1">
      <alignment horizontal="left" vertical="center"/>
    </xf>
    <xf numFmtId="0" fontId="57" fillId="0" borderId="22" xfId="0" applyFont="1" applyFill="1" applyBorder="1" applyAlignment="1">
      <alignment horizontal="left" vertical="center"/>
    </xf>
    <xf numFmtId="0" fontId="55" fillId="0" borderId="34" xfId="0" applyFont="1" applyFill="1" applyBorder="1" applyAlignment="1">
      <alignment horizontal="center" vertical="center"/>
    </xf>
    <xf numFmtId="2" fontId="57" fillId="0" borderId="87" xfId="0" applyNumberFormat="1" applyFont="1" applyFill="1" applyBorder="1" applyAlignment="1">
      <alignment horizontal="center" vertical="center"/>
    </xf>
    <xf numFmtId="178" fontId="57" fillId="0" borderId="47" xfId="0" applyNumberFormat="1" applyFont="1" applyFill="1" applyBorder="1" applyAlignment="1">
      <alignment horizontal="center" vertical="center" wrapText="1"/>
    </xf>
    <xf numFmtId="196" fontId="57" fillId="0" borderId="89" xfId="0" applyNumberFormat="1" applyFont="1" applyBorder="1" applyAlignment="1">
      <alignment vertical="center"/>
    </xf>
    <xf numFmtId="196" fontId="3" fillId="0" borderId="32" xfId="0" applyNumberFormat="1" applyFont="1" applyBorder="1" applyAlignment="1">
      <alignment vertical="center"/>
    </xf>
    <xf numFmtId="196" fontId="57" fillId="0" borderId="16" xfId="0" applyNumberFormat="1" applyFont="1" applyBorder="1" applyAlignment="1">
      <alignment vertical="center"/>
    </xf>
    <xf numFmtId="197" fontId="3" fillId="0" borderId="32" xfId="0" applyNumberFormat="1" applyFont="1" applyBorder="1" applyAlignment="1">
      <alignment vertical="center"/>
    </xf>
    <xf numFmtId="195" fontId="57" fillId="0" borderId="27" xfId="0" applyNumberFormat="1" applyFont="1" applyBorder="1" applyAlignment="1">
      <alignment vertical="center"/>
    </xf>
    <xf numFmtId="196" fontId="57" fillId="0" borderId="97" xfId="0" applyNumberFormat="1" applyFont="1" applyBorder="1" applyAlignment="1">
      <alignment vertical="center"/>
    </xf>
    <xf numFmtId="196" fontId="57" fillId="0" borderId="108" xfId="0" applyNumberFormat="1" applyFont="1" applyBorder="1" applyAlignment="1">
      <alignment vertical="center"/>
    </xf>
    <xf numFmtId="196" fontId="57" fillId="0" borderId="92" xfId="0" applyNumberFormat="1" applyFont="1" applyBorder="1" applyAlignment="1">
      <alignment vertical="center"/>
    </xf>
    <xf numFmtId="198" fontId="57" fillId="0" borderId="109" xfId="0" applyNumberFormat="1" applyFont="1" applyFill="1" applyBorder="1" applyAlignment="1">
      <alignment horizontal="right" vertical="center"/>
    </xf>
    <xf numFmtId="0" fontId="57" fillId="0" borderId="26" xfId="0" applyFont="1" applyFill="1" applyBorder="1" applyAlignment="1">
      <alignment vertical="center"/>
    </xf>
    <xf numFmtId="183" fontId="55" fillId="0" borderId="106" xfId="0" applyNumberFormat="1" applyFont="1" applyFill="1" applyBorder="1" applyAlignment="1">
      <alignment vertical="center"/>
    </xf>
    <xf numFmtId="183" fontId="55" fillId="0" borderId="107" xfId="0" applyNumberFormat="1" applyFont="1" applyFill="1" applyBorder="1" applyAlignment="1">
      <alignment vertical="center"/>
    </xf>
    <xf numFmtId="0" fontId="55" fillId="0" borderId="10" xfId="0" applyFont="1" applyFill="1" applyBorder="1" applyAlignment="1"/>
    <xf numFmtId="0" fontId="55" fillId="0" borderId="0" xfId="0" applyFont="1" applyBorder="1" applyAlignment="1">
      <alignment horizontal="left" vertical="center"/>
    </xf>
    <xf numFmtId="0" fontId="55" fillId="0" borderId="0" xfId="0" applyFont="1" applyBorder="1" applyAlignment="1">
      <alignment horizontal="left" vertical="center" shrinkToFit="1"/>
    </xf>
    <xf numFmtId="0" fontId="42" fillId="0" borderId="0" xfId="54" applyFont="1" applyAlignment="1">
      <alignment horizontal="center" vertical="center"/>
    </xf>
    <xf numFmtId="0" fontId="45" fillId="24" borderId="75" xfId="54" applyFont="1" applyFill="1" applyBorder="1" applyAlignment="1">
      <alignment horizontal="center" vertical="center"/>
    </xf>
    <xf numFmtId="0" fontId="45" fillId="24" borderId="64" xfId="54" applyFont="1" applyFill="1" applyBorder="1" applyAlignment="1">
      <alignment horizontal="center" vertical="center"/>
    </xf>
    <xf numFmtId="0" fontId="51" fillId="0" borderId="0" xfId="0" applyFont="1" applyAlignment="1">
      <alignment horizontal="center" vertical="center"/>
    </xf>
    <xf numFmtId="0" fontId="1" fillId="0" borderId="34" xfId="0" applyFont="1" applyBorder="1" applyAlignment="1">
      <alignment horizontal="left" vertical="center" wrapText="1"/>
    </xf>
    <xf numFmtId="0" fontId="1" fillId="0" borderId="35" xfId="0" applyFont="1" applyBorder="1" applyAlignment="1">
      <alignment horizontal="left" vertical="center" wrapText="1"/>
    </xf>
    <xf numFmtId="0" fontId="1" fillId="0" borderId="32" xfId="0" applyFont="1" applyBorder="1" applyAlignment="1">
      <alignment horizontal="right" vertical="distributed" wrapText="1"/>
    </xf>
    <xf numFmtId="0" fontId="1" fillId="0" borderId="33" xfId="0" applyFont="1" applyBorder="1" applyAlignment="1">
      <alignment horizontal="right" vertical="distributed"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59" fillId="0" borderId="0" xfId="0" applyFont="1" applyFill="1" applyAlignment="1">
      <alignment horizontal="right" vertical="center"/>
    </xf>
    <xf numFmtId="0" fontId="57" fillId="0" borderId="32" xfId="0" applyFont="1" applyFill="1" applyBorder="1" applyAlignment="1">
      <alignment horizontal="center" vertical="center"/>
    </xf>
    <xf numFmtId="0" fontId="57" fillId="0" borderId="33" xfId="0" applyFont="1" applyFill="1" applyBorder="1" applyAlignment="1">
      <alignment horizontal="center" vertical="center"/>
    </xf>
    <xf numFmtId="0" fontId="57" fillId="0" borderId="34" xfId="0" applyFont="1" applyFill="1" applyBorder="1" applyAlignment="1">
      <alignment horizontal="center" vertical="center"/>
    </xf>
    <xf numFmtId="0" fontId="57" fillId="0" borderId="35" xfId="0" applyFont="1" applyFill="1" applyBorder="1" applyAlignment="1">
      <alignment horizontal="center" vertical="center"/>
    </xf>
    <xf numFmtId="0" fontId="57" fillId="0" borderId="30" xfId="0" applyFont="1" applyFill="1" applyBorder="1" applyAlignment="1">
      <alignment horizontal="center" vertical="center" wrapText="1"/>
    </xf>
    <xf numFmtId="0" fontId="57" fillId="0" borderId="31" xfId="0" applyFont="1" applyFill="1" applyBorder="1" applyAlignment="1">
      <alignment horizontal="center" vertical="center" wrapText="1"/>
    </xf>
    <xf numFmtId="0" fontId="57" fillId="0" borderId="77" xfId="0" applyFont="1" applyFill="1" applyBorder="1" applyAlignment="1">
      <alignment horizontal="center" vertical="center"/>
    </xf>
    <xf numFmtId="0" fontId="57" fillId="0" borderId="26" xfId="0" applyFont="1" applyFill="1" applyBorder="1" applyAlignment="1">
      <alignment horizontal="center" vertical="center"/>
    </xf>
    <xf numFmtId="0" fontId="57" fillId="0" borderId="78" xfId="0" applyFont="1" applyFill="1" applyBorder="1" applyAlignment="1">
      <alignment horizontal="center" vertical="center"/>
    </xf>
    <xf numFmtId="2" fontId="57" fillId="0" borderId="28" xfId="0" applyNumberFormat="1" applyFont="1" applyFill="1" applyBorder="1" applyAlignment="1">
      <alignment horizontal="center" vertical="center"/>
    </xf>
    <xf numFmtId="2" fontId="57" fillId="0" borderId="32" xfId="0" applyNumberFormat="1" applyFont="1" applyFill="1" applyBorder="1" applyAlignment="1">
      <alignment horizontal="center" vertical="center"/>
    </xf>
    <xf numFmtId="0" fontId="57" fillId="0" borderId="21" xfId="0" applyFont="1" applyFill="1" applyBorder="1" applyAlignment="1">
      <alignment horizontal="left" vertical="center"/>
    </xf>
    <xf numFmtId="0" fontId="57" fillId="0" borderId="59" xfId="0" applyFont="1" applyFill="1" applyBorder="1" applyAlignment="1">
      <alignment horizontal="left" vertical="center"/>
    </xf>
    <xf numFmtId="0" fontId="57" fillId="0" borderId="44" xfId="0" applyFont="1" applyFill="1" applyBorder="1" applyAlignment="1">
      <alignment horizontal="left" vertical="center"/>
    </xf>
    <xf numFmtId="0" fontId="57" fillId="0" borderId="47" xfId="0" applyFont="1" applyFill="1" applyBorder="1" applyAlignment="1">
      <alignment horizontal="left" vertical="center"/>
    </xf>
    <xf numFmtId="0" fontId="58" fillId="0" borderId="21" xfId="0" applyFont="1" applyBorder="1" applyAlignment="1">
      <alignment horizontal="left" vertical="center"/>
    </xf>
    <xf numFmtId="0" fontId="57" fillId="0" borderId="21" xfId="0" applyFont="1" applyFill="1" applyBorder="1" applyAlignment="1">
      <alignment horizontal="left" vertical="center" shrinkToFit="1"/>
    </xf>
    <xf numFmtId="0" fontId="57" fillId="0" borderId="20" xfId="0" applyFont="1" applyFill="1" applyBorder="1" applyAlignment="1">
      <alignment horizontal="left" vertical="center"/>
    </xf>
    <xf numFmtId="0" fontId="58" fillId="0" borderId="20" xfId="0" applyFont="1" applyBorder="1" applyAlignment="1">
      <alignment horizontal="left" vertical="center"/>
    </xf>
    <xf numFmtId="0" fontId="57" fillId="0" borderId="22" xfId="0" applyFont="1" applyFill="1" applyBorder="1" applyAlignment="1">
      <alignment horizontal="left" vertical="center"/>
    </xf>
    <xf numFmtId="0" fontId="59" fillId="0" borderId="0" xfId="0" applyFont="1" applyFill="1" applyAlignment="1">
      <alignment horizontal="left" vertical="center"/>
    </xf>
    <xf numFmtId="0" fontId="57" fillId="0" borderId="34" xfId="0" applyFont="1" applyFill="1" applyBorder="1" applyAlignment="1">
      <alignment horizontal="left" vertical="center"/>
    </xf>
    <xf numFmtId="0" fontId="57" fillId="0" borderId="21" xfId="0" applyFont="1" applyFill="1" applyBorder="1" applyAlignment="1">
      <alignment horizontal="left" vertical="center" wrapText="1"/>
    </xf>
    <xf numFmtId="0" fontId="57" fillId="0" borderId="26" xfId="0" applyFont="1" applyFill="1" applyBorder="1" applyAlignment="1">
      <alignment horizontal="left" vertical="center"/>
    </xf>
    <xf numFmtId="0" fontId="58" fillId="0" borderId="26" xfId="0" applyFont="1" applyBorder="1" applyAlignment="1">
      <alignment horizontal="left" vertical="center"/>
    </xf>
    <xf numFmtId="0" fontId="58" fillId="0" borderId="22" xfId="0" applyFont="1" applyBorder="1" applyAlignment="1">
      <alignment horizontal="left" vertical="center"/>
    </xf>
    <xf numFmtId="0" fontId="4" fillId="0" borderId="0" xfId="0" applyFont="1" applyAlignment="1">
      <alignment horizontal="center" vertical="center"/>
    </xf>
    <xf numFmtId="0" fontId="57" fillId="0" borderId="61" xfId="0" applyFont="1" applyBorder="1" applyAlignment="1">
      <alignment horizontal="center" vertical="center"/>
    </xf>
    <xf numFmtId="0" fontId="57" fillId="0" borderId="62" xfId="0" applyFont="1" applyBorder="1" applyAlignment="1">
      <alignment horizontal="center" vertical="center"/>
    </xf>
    <xf numFmtId="0" fontId="52" fillId="0" borderId="0" xfId="0" applyFont="1" applyAlignment="1">
      <alignment horizontal="center" vertical="center"/>
    </xf>
    <xf numFmtId="0" fontId="55" fillId="0" borderId="0" xfId="0" applyFont="1" applyBorder="1" applyAlignment="1">
      <alignment horizontal="left" vertical="center"/>
    </xf>
    <xf numFmtId="0" fontId="55" fillId="0" borderId="28" xfId="0" applyFont="1" applyFill="1" applyBorder="1" applyAlignment="1">
      <alignment horizontal="center" vertical="center"/>
    </xf>
    <xf numFmtId="0" fontId="56" fillId="0" borderId="33" xfId="0" applyFont="1" applyBorder="1" applyAlignment="1">
      <alignment horizontal="center" vertical="center"/>
    </xf>
    <xf numFmtId="0" fontId="55" fillId="0" borderId="29" xfId="0" applyFont="1" applyFill="1" applyBorder="1" applyAlignment="1">
      <alignment horizontal="center" vertical="center"/>
    </xf>
    <xf numFmtId="0" fontId="56" fillId="0" borderId="35" xfId="0" applyFont="1" applyBorder="1" applyAlignment="1">
      <alignment horizontal="center" vertical="center"/>
    </xf>
    <xf numFmtId="0" fontId="55" fillId="0" borderId="32" xfId="0" applyFont="1" applyFill="1" applyBorder="1" applyAlignment="1">
      <alignment horizontal="center" vertical="center"/>
    </xf>
    <xf numFmtId="0" fontId="55" fillId="0" borderId="34" xfId="0" applyFont="1" applyFill="1" applyBorder="1" applyAlignment="1">
      <alignment horizontal="center" vertical="center"/>
    </xf>
    <xf numFmtId="0" fontId="52" fillId="0" borderId="0" xfId="0" applyFont="1" applyFill="1" applyAlignment="1">
      <alignment horizontal="right" vertical="center"/>
    </xf>
    <xf numFmtId="0" fontId="55" fillId="0" borderId="0" xfId="0" applyFont="1" applyFill="1" applyBorder="1" applyAlignment="1">
      <alignment horizontal="left" vertical="center"/>
    </xf>
    <xf numFmtId="0" fontId="55" fillId="0" borderId="0" xfId="0" applyFont="1" applyFill="1" applyAlignment="1">
      <alignment horizontal="left" vertical="center"/>
    </xf>
    <xf numFmtId="0" fontId="55" fillId="0" borderId="62" xfId="0" applyFont="1" applyFill="1" applyBorder="1" applyAlignment="1">
      <alignment horizontal="distributed" vertical="center" justifyLastLine="1"/>
    </xf>
    <xf numFmtId="0" fontId="55" fillId="0" borderId="63" xfId="0" applyFont="1" applyFill="1" applyBorder="1" applyAlignment="1">
      <alignment horizontal="distributed" vertical="center" justifyLastLine="1"/>
    </xf>
    <xf numFmtId="0" fontId="55" fillId="0" borderId="72" xfId="0" applyFont="1" applyFill="1" applyBorder="1" applyAlignment="1">
      <alignment horizontal="distributed" vertical="center" justifyLastLine="1"/>
    </xf>
    <xf numFmtId="0" fontId="52" fillId="0" borderId="0" xfId="0" applyFont="1" applyFill="1" applyAlignment="1">
      <alignment horizontal="left" vertical="center"/>
    </xf>
    <xf numFmtId="186" fontId="1" fillId="0" borderId="21" xfId="54" applyNumberFormat="1" applyFont="1" applyFill="1" applyBorder="1" applyAlignment="1">
      <alignment horizontal="left" vertical="center"/>
    </xf>
    <xf numFmtId="185" fontId="1" fillId="0" borderId="10" xfId="54" applyNumberFormat="1" applyFont="1" applyFill="1" applyBorder="1" applyAlignment="1">
      <alignment horizontal="left" vertical="center"/>
    </xf>
    <xf numFmtId="186" fontId="1" fillId="0" borderId="44" xfId="54" applyNumberFormat="1" applyFont="1" applyFill="1" applyBorder="1" applyAlignment="1">
      <alignment horizontal="center" vertical="center"/>
    </xf>
    <xf numFmtId="186" fontId="1" fillId="0" borderId="21" xfId="54" applyNumberFormat="1" applyFont="1" applyFill="1" applyBorder="1" applyAlignment="1">
      <alignment horizontal="center" vertical="center"/>
    </xf>
    <xf numFmtId="0" fontId="52" fillId="0" borderId="0" xfId="54" applyFont="1" applyAlignment="1">
      <alignment vertical="center"/>
    </xf>
    <xf numFmtId="0" fontId="52" fillId="0" borderId="0" xfId="54" applyFont="1" applyAlignment="1">
      <alignment horizontal="right" vertical="center"/>
    </xf>
    <xf numFmtId="0" fontId="53" fillId="0" borderId="0" xfId="54" applyFont="1" applyAlignment="1">
      <alignment horizontal="right" vertical="center"/>
    </xf>
    <xf numFmtId="0" fontId="1" fillId="0" borderId="61" xfId="54" applyFont="1" applyFill="1" applyBorder="1" applyAlignment="1">
      <alignment horizontal="center" vertical="center"/>
    </xf>
    <xf numFmtId="0" fontId="1" fillId="0" borderId="0" xfId="54" applyFont="1" applyAlignment="1">
      <alignment horizontal="left" vertical="justify" wrapText="1"/>
    </xf>
    <xf numFmtId="0" fontId="1" fillId="0" borderId="0" xfId="54" applyFont="1" applyAlignment="1">
      <alignment vertical="center"/>
    </xf>
    <xf numFmtId="0" fontId="34" fillId="0" borderId="0" xfId="54" applyFont="1" applyAlignment="1">
      <alignment vertical="center"/>
    </xf>
    <xf numFmtId="0" fontId="1" fillId="0" borderId="21" xfId="55" applyFont="1" applyFill="1" applyBorder="1" applyAlignment="1">
      <alignment horizontal="left" vertical="center"/>
    </xf>
    <xf numFmtId="49" fontId="1" fillId="0" borderId="21" xfId="55" applyNumberFormat="1" applyFont="1" applyFill="1" applyBorder="1" applyAlignment="1">
      <alignment horizontal="left" vertical="center"/>
    </xf>
    <xf numFmtId="0" fontId="34" fillId="0" borderId="21" xfId="54" applyFont="1" applyBorder="1" applyAlignment="1">
      <alignment horizontal="left" vertical="center"/>
    </xf>
    <xf numFmtId="49" fontId="1" fillId="0" borderId="22" xfId="55" applyNumberFormat="1" applyFont="1" applyFill="1" applyBorder="1" applyAlignment="1">
      <alignment horizontal="left" vertical="center"/>
    </xf>
    <xf numFmtId="0" fontId="34" fillId="0" borderId="22" xfId="54" applyFont="1" applyBorder="1" applyAlignment="1">
      <alignment horizontal="left" vertical="center"/>
    </xf>
    <xf numFmtId="0" fontId="1" fillId="0" borderId="21" xfId="55" applyFont="1" applyFill="1" applyBorder="1" applyAlignment="1">
      <alignment horizontal="center" vertical="center"/>
    </xf>
    <xf numFmtId="0" fontId="52" fillId="0" borderId="0" xfId="54" applyFont="1" applyAlignment="1">
      <alignment horizontal="left" vertical="center"/>
    </xf>
    <xf numFmtId="0" fontId="1" fillId="0" borderId="44" xfId="55" applyFont="1" applyFill="1" applyBorder="1" applyAlignment="1">
      <alignment horizontal="center" vertical="center"/>
    </xf>
    <xf numFmtId="0" fontId="62" fillId="0" borderId="0" xfId="0" applyFont="1" applyAlignment="1">
      <alignment horizontal="center" vertical="center"/>
    </xf>
    <xf numFmtId="0" fontId="1" fillId="0" borderId="10" xfId="0" applyFont="1" applyBorder="1" applyAlignment="1">
      <alignment horizontal="right" vertical="center"/>
    </xf>
    <xf numFmtId="0" fontId="54" fillId="0" borderId="0" xfId="0" applyFont="1" applyAlignment="1">
      <alignment horizontal="center" vertical="center"/>
    </xf>
  </cellXfs>
  <cellStyles count="7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42"/>
    <cellStyle name="entry" xfId="43"/>
    <cellStyle name="Header1" xfId="44"/>
    <cellStyle name="Header2" xfId="45"/>
    <cellStyle name="Normal_#18-Internet" xfId="46"/>
    <cellStyle name="price" xfId="47"/>
    <cellStyle name="revised" xfId="48"/>
    <cellStyle name="section" xfId="49"/>
    <cellStyle name="title" xfId="50"/>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67" builtinId="8"/>
    <cellStyle name="メモ" xfId="28" builtinId="10" customBuiltin="1"/>
    <cellStyle name="メモ 2" xfId="71"/>
    <cellStyle name="メモ 3" xfId="70"/>
    <cellStyle name="リンク セル" xfId="29" builtinId="24" customBuiltin="1"/>
    <cellStyle name="悪い" xfId="30" builtinId="27" customBuiltin="1"/>
    <cellStyle name="計算" xfId="31" builtinId="22" customBuiltin="1"/>
    <cellStyle name="警告文" xfId="32" builtinId="11" customBuiltin="1"/>
    <cellStyle name="桁区切り 2" xfId="6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54"/>
    <cellStyle name="標準 3" xfId="68"/>
    <cellStyle name="標準 4" xfId="69"/>
    <cellStyle name="標準_【県・年鑑】092全国・九州・九州県庁所在都市別総合指数" xfId="52"/>
    <cellStyle name="標準_a101" xfId="55"/>
    <cellStyle name="標準_a101_084.1世帯１か月の消費支出_086.1世帯１か月の消費支出" xfId="53"/>
    <cellStyle name="標準_Sheet1 (2)" xfId="65"/>
    <cellStyle name="標準_Sheet1 (3)" xfId="59"/>
    <cellStyle name="標準_Sheet2 (2)" xfId="64"/>
    <cellStyle name="標準_Sheet2 (3)" xfId="58"/>
    <cellStyle name="標準_Sheet3 (3)" xfId="57"/>
    <cellStyle name="標準_Sheet4 (2)" xfId="63"/>
    <cellStyle name="標準_Sheet4 (3)" xfId="56"/>
    <cellStyle name="標準_Sheet5 (2)" xfId="62"/>
    <cellStyle name="標準_Sheet6 (2)" xfId="61"/>
    <cellStyle name="標準_Sheet7 (2)" xfId="60"/>
    <cellStyle name="未定義" xfId="51"/>
    <cellStyle name="良い" xfId="41"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xdr:from>
      <xdr:col>0</xdr:col>
      <xdr:colOff>9525</xdr:colOff>
      <xdr:row>5</xdr:row>
      <xdr:rowOff>19050</xdr:rowOff>
    </xdr:from>
    <xdr:to>
      <xdr:col>3</xdr:col>
      <xdr:colOff>9525</xdr:colOff>
      <xdr:row>7</xdr:row>
      <xdr:rowOff>0</xdr:rowOff>
    </xdr:to>
    <xdr:cxnSp macro="">
      <xdr:nvCxnSpPr>
        <xdr:cNvPr id="5" name="直線コネクタ 4"/>
        <xdr:cNvCxnSpPr/>
      </xdr:nvCxnSpPr>
      <xdr:spPr>
        <a:xfrm>
          <a:off x="9525" y="1190625"/>
          <a:ext cx="1228725" cy="4762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5</xdr:row>
      <xdr:rowOff>19050</xdr:rowOff>
    </xdr:from>
    <xdr:to>
      <xdr:col>3</xdr:col>
      <xdr:colOff>9525</xdr:colOff>
      <xdr:row>7</xdr:row>
      <xdr:rowOff>0</xdr:rowOff>
    </xdr:to>
    <xdr:cxnSp macro="">
      <xdr:nvCxnSpPr>
        <xdr:cNvPr id="3" name="直線コネクタ 2"/>
        <xdr:cNvCxnSpPr/>
      </xdr:nvCxnSpPr>
      <xdr:spPr>
        <a:xfrm>
          <a:off x="9525" y="1190625"/>
          <a:ext cx="1228725" cy="4762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xdr:colOff>
      <xdr:row>0</xdr:row>
      <xdr:rowOff>0</xdr:rowOff>
    </xdr:from>
    <xdr:to>
      <xdr:col>1</xdr:col>
      <xdr:colOff>600076</xdr:colOff>
      <xdr:row>1</xdr:row>
      <xdr:rowOff>85725</xdr:rowOff>
    </xdr:to>
    <xdr:sp macro="" textlink="">
      <xdr:nvSpPr>
        <xdr:cNvPr id="6" name="額縁 5">
          <a:hlinkClick xmlns:r="http://schemas.openxmlformats.org/officeDocument/2006/relationships" r:id="rId1"/>
        </xdr:cNvPr>
        <xdr:cNvSpPr/>
      </xdr:nvSpPr>
      <xdr:spPr>
        <a:xfrm>
          <a:off x="1" y="0"/>
          <a:ext cx="666750" cy="25717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twoCellAnchor>
    <xdr:from>
      <xdr:col>0</xdr:col>
      <xdr:colOff>9525</xdr:colOff>
      <xdr:row>5</xdr:row>
      <xdr:rowOff>19050</xdr:rowOff>
    </xdr:from>
    <xdr:to>
      <xdr:col>3</xdr:col>
      <xdr:colOff>9525</xdr:colOff>
      <xdr:row>7</xdr:row>
      <xdr:rowOff>0</xdr:rowOff>
    </xdr:to>
    <xdr:cxnSp macro="">
      <xdr:nvCxnSpPr>
        <xdr:cNvPr id="7" name="直線コネクタ 6"/>
        <xdr:cNvCxnSpPr/>
      </xdr:nvCxnSpPr>
      <xdr:spPr>
        <a:xfrm>
          <a:off x="9525" y="1190625"/>
          <a:ext cx="1228725" cy="4762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1</xdr:rowOff>
    </xdr:from>
    <xdr:to>
      <xdr:col>1</xdr:col>
      <xdr:colOff>542925</xdr:colOff>
      <xdr:row>0</xdr:row>
      <xdr:rowOff>304801</xdr:rowOff>
    </xdr:to>
    <xdr:sp macro="" textlink="">
      <xdr:nvSpPr>
        <xdr:cNvPr id="2" name="額縁 1">
          <a:hlinkClick xmlns:r="http://schemas.openxmlformats.org/officeDocument/2006/relationships" r:id="rId1"/>
        </xdr:cNvPr>
        <xdr:cNvSpPr/>
      </xdr:nvSpPr>
      <xdr:spPr>
        <a:xfrm>
          <a:off x="0" y="1"/>
          <a:ext cx="657225" cy="304800"/>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47</xdr:row>
      <xdr:rowOff>0</xdr:rowOff>
    </xdr:from>
    <xdr:to>
      <xdr:col>12</xdr:col>
      <xdr:colOff>0</xdr:colOff>
      <xdr:row>47</xdr:row>
      <xdr:rowOff>0</xdr:rowOff>
    </xdr:to>
    <xdr:sp macro="" textlink="">
      <xdr:nvSpPr>
        <xdr:cNvPr id="2" name="テキスト 2" hidden="1"/>
        <xdr:cNvSpPr txBox="1">
          <a:spLocks noChangeArrowheads="1"/>
        </xdr:cNvSpPr>
      </xdr:nvSpPr>
      <xdr:spPr bwMode="auto">
        <a:xfrm>
          <a:off x="6629400"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47</xdr:row>
      <xdr:rowOff>0</xdr:rowOff>
    </xdr:from>
    <xdr:to>
      <xdr:col>12</xdr:col>
      <xdr:colOff>0</xdr:colOff>
      <xdr:row>47</xdr:row>
      <xdr:rowOff>0</xdr:rowOff>
    </xdr:to>
    <xdr:sp macro="" textlink="">
      <xdr:nvSpPr>
        <xdr:cNvPr id="3" name="テキスト 4" hidden="1"/>
        <xdr:cNvSpPr txBox="1">
          <a:spLocks noChangeArrowheads="1"/>
        </xdr:cNvSpPr>
      </xdr:nvSpPr>
      <xdr:spPr bwMode="auto">
        <a:xfrm>
          <a:off x="6629400"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47</xdr:row>
      <xdr:rowOff>0</xdr:rowOff>
    </xdr:from>
    <xdr:to>
      <xdr:col>12</xdr:col>
      <xdr:colOff>0</xdr:colOff>
      <xdr:row>47</xdr:row>
      <xdr:rowOff>0</xdr:rowOff>
    </xdr:to>
    <xdr:sp macro="" textlink="">
      <xdr:nvSpPr>
        <xdr:cNvPr id="4" name="テキスト 5" hidden="1"/>
        <xdr:cNvSpPr txBox="1">
          <a:spLocks noChangeArrowheads="1"/>
        </xdr:cNvSpPr>
      </xdr:nvSpPr>
      <xdr:spPr bwMode="auto">
        <a:xfrm>
          <a:off x="6629400"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47</xdr:row>
      <xdr:rowOff>0</xdr:rowOff>
    </xdr:from>
    <xdr:to>
      <xdr:col>12</xdr:col>
      <xdr:colOff>0</xdr:colOff>
      <xdr:row>47</xdr:row>
      <xdr:rowOff>0</xdr:rowOff>
    </xdr:to>
    <xdr:sp macro="" textlink="">
      <xdr:nvSpPr>
        <xdr:cNvPr id="5" name="テキスト 6" hidden="1"/>
        <xdr:cNvSpPr txBox="1">
          <a:spLocks noChangeArrowheads="1"/>
        </xdr:cNvSpPr>
      </xdr:nvSpPr>
      <xdr:spPr bwMode="auto">
        <a:xfrm>
          <a:off x="6629400"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12</xdr:col>
      <xdr:colOff>0</xdr:colOff>
      <xdr:row>47</xdr:row>
      <xdr:rowOff>0</xdr:rowOff>
    </xdr:from>
    <xdr:to>
      <xdr:col>12</xdr:col>
      <xdr:colOff>0</xdr:colOff>
      <xdr:row>47</xdr:row>
      <xdr:rowOff>0</xdr:rowOff>
    </xdr:to>
    <xdr:sp macro="" textlink="">
      <xdr:nvSpPr>
        <xdr:cNvPr id="6" name="テキスト 7" hidden="1"/>
        <xdr:cNvSpPr txBox="1">
          <a:spLocks noChangeArrowheads="1"/>
        </xdr:cNvSpPr>
      </xdr:nvSpPr>
      <xdr:spPr bwMode="auto">
        <a:xfrm>
          <a:off x="6629400"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47</xdr:row>
      <xdr:rowOff>0</xdr:rowOff>
    </xdr:from>
    <xdr:to>
      <xdr:col>12</xdr:col>
      <xdr:colOff>0</xdr:colOff>
      <xdr:row>47</xdr:row>
      <xdr:rowOff>0</xdr:rowOff>
    </xdr:to>
    <xdr:sp macro="" textlink="">
      <xdr:nvSpPr>
        <xdr:cNvPr id="7" name="テキスト 8" hidden="1"/>
        <xdr:cNvSpPr txBox="1">
          <a:spLocks noChangeArrowheads="1"/>
        </xdr:cNvSpPr>
      </xdr:nvSpPr>
      <xdr:spPr bwMode="auto">
        <a:xfrm>
          <a:off x="6629400"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47</xdr:row>
      <xdr:rowOff>0</xdr:rowOff>
    </xdr:from>
    <xdr:to>
      <xdr:col>12</xdr:col>
      <xdr:colOff>0</xdr:colOff>
      <xdr:row>47</xdr:row>
      <xdr:rowOff>0</xdr:rowOff>
    </xdr:to>
    <xdr:sp macro="" textlink="">
      <xdr:nvSpPr>
        <xdr:cNvPr id="8" name="テキスト 9" hidden="1"/>
        <xdr:cNvSpPr txBox="1">
          <a:spLocks noChangeArrowheads="1"/>
        </xdr:cNvSpPr>
      </xdr:nvSpPr>
      <xdr:spPr bwMode="auto">
        <a:xfrm>
          <a:off x="6629400"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47</xdr:row>
      <xdr:rowOff>0</xdr:rowOff>
    </xdr:from>
    <xdr:to>
      <xdr:col>12</xdr:col>
      <xdr:colOff>0</xdr:colOff>
      <xdr:row>47</xdr:row>
      <xdr:rowOff>0</xdr:rowOff>
    </xdr:to>
    <xdr:sp macro="" textlink="">
      <xdr:nvSpPr>
        <xdr:cNvPr id="9" name="テキスト 10" hidden="1"/>
        <xdr:cNvSpPr txBox="1">
          <a:spLocks noChangeArrowheads="1"/>
        </xdr:cNvSpPr>
      </xdr:nvSpPr>
      <xdr:spPr bwMode="auto">
        <a:xfrm>
          <a:off x="6629400"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47</xdr:row>
      <xdr:rowOff>0</xdr:rowOff>
    </xdr:from>
    <xdr:to>
      <xdr:col>12</xdr:col>
      <xdr:colOff>0</xdr:colOff>
      <xdr:row>47</xdr:row>
      <xdr:rowOff>0</xdr:rowOff>
    </xdr:to>
    <xdr:sp macro="" textlink="">
      <xdr:nvSpPr>
        <xdr:cNvPr id="10" name="テキスト 11" hidden="1"/>
        <xdr:cNvSpPr txBox="1">
          <a:spLocks noChangeArrowheads="1"/>
        </xdr:cNvSpPr>
      </xdr:nvSpPr>
      <xdr:spPr bwMode="auto">
        <a:xfrm>
          <a:off x="6629400"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47</xdr:row>
      <xdr:rowOff>0</xdr:rowOff>
    </xdr:from>
    <xdr:to>
      <xdr:col>12</xdr:col>
      <xdr:colOff>0</xdr:colOff>
      <xdr:row>47</xdr:row>
      <xdr:rowOff>0</xdr:rowOff>
    </xdr:to>
    <xdr:sp macro="" textlink="">
      <xdr:nvSpPr>
        <xdr:cNvPr id="11" name="テキスト 12" hidden="1"/>
        <xdr:cNvSpPr txBox="1">
          <a:spLocks noChangeArrowheads="1"/>
        </xdr:cNvSpPr>
      </xdr:nvSpPr>
      <xdr:spPr bwMode="auto">
        <a:xfrm>
          <a:off x="6629400"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47</xdr:row>
      <xdr:rowOff>0</xdr:rowOff>
    </xdr:from>
    <xdr:to>
      <xdr:col>12</xdr:col>
      <xdr:colOff>0</xdr:colOff>
      <xdr:row>47</xdr:row>
      <xdr:rowOff>0</xdr:rowOff>
    </xdr:to>
    <xdr:sp macro="" textlink="">
      <xdr:nvSpPr>
        <xdr:cNvPr id="12" name="テキスト 13" hidden="1"/>
        <xdr:cNvSpPr txBox="1">
          <a:spLocks noChangeArrowheads="1"/>
        </xdr:cNvSpPr>
      </xdr:nvSpPr>
      <xdr:spPr bwMode="auto">
        <a:xfrm>
          <a:off x="6629400"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47</xdr:row>
      <xdr:rowOff>0</xdr:rowOff>
    </xdr:from>
    <xdr:to>
      <xdr:col>12</xdr:col>
      <xdr:colOff>0</xdr:colOff>
      <xdr:row>47</xdr:row>
      <xdr:rowOff>0</xdr:rowOff>
    </xdr:to>
    <xdr:sp macro="" textlink="">
      <xdr:nvSpPr>
        <xdr:cNvPr id="13" name="テキスト 14" hidden="1"/>
        <xdr:cNvSpPr txBox="1">
          <a:spLocks noChangeArrowheads="1"/>
        </xdr:cNvSpPr>
      </xdr:nvSpPr>
      <xdr:spPr bwMode="auto">
        <a:xfrm>
          <a:off x="6629400"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47</xdr:row>
      <xdr:rowOff>0</xdr:rowOff>
    </xdr:from>
    <xdr:to>
      <xdr:col>12</xdr:col>
      <xdr:colOff>0</xdr:colOff>
      <xdr:row>47</xdr:row>
      <xdr:rowOff>0</xdr:rowOff>
    </xdr:to>
    <xdr:sp macro="" textlink="">
      <xdr:nvSpPr>
        <xdr:cNvPr id="14" name="テキスト 15" hidden="1"/>
        <xdr:cNvSpPr txBox="1">
          <a:spLocks noChangeArrowheads="1"/>
        </xdr:cNvSpPr>
      </xdr:nvSpPr>
      <xdr:spPr bwMode="auto">
        <a:xfrm>
          <a:off x="6629400"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47</xdr:row>
      <xdr:rowOff>0</xdr:rowOff>
    </xdr:from>
    <xdr:to>
      <xdr:col>12</xdr:col>
      <xdr:colOff>0</xdr:colOff>
      <xdr:row>47</xdr:row>
      <xdr:rowOff>0</xdr:rowOff>
    </xdr:to>
    <xdr:sp macro="" textlink="">
      <xdr:nvSpPr>
        <xdr:cNvPr id="15" name="テキスト 17" hidden="1"/>
        <xdr:cNvSpPr txBox="1">
          <a:spLocks noChangeArrowheads="1"/>
        </xdr:cNvSpPr>
      </xdr:nvSpPr>
      <xdr:spPr bwMode="auto">
        <a:xfrm>
          <a:off x="6629400"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16" name="テキスト 2"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17" name="テキスト 4"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18" name="テキスト 5"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19" name="テキスト 6"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41</xdr:row>
      <xdr:rowOff>0</xdr:rowOff>
    </xdr:from>
    <xdr:to>
      <xdr:col>4</xdr:col>
      <xdr:colOff>0</xdr:colOff>
      <xdr:row>41</xdr:row>
      <xdr:rowOff>0</xdr:rowOff>
    </xdr:to>
    <xdr:sp macro="" textlink="">
      <xdr:nvSpPr>
        <xdr:cNvPr id="20" name="テキスト 7"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1" name="テキスト 8"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2" name="テキスト 9"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3" name="テキスト 10"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4" name="テキスト 11"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5" name="テキスト 12"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6" name="テキスト 13"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7" name="テキスト 14"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8" name="テキスト 15"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9" name="テキスト 17"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41</xdr:row>
      <xdr:rowOff>0</xdr:rowOff>
    </xdr:from>
    <xdr:to>
      <xdr:col>3</xdr:col>
      <xdr:colOff>76200</xdr:colOff>
      <xdr:row>41</xdr:row>
      <xdr:rowOff>0</xdr:rowOff>
    </xdr:to>
    <xdr:sp macro="" textlink="">
      <xdr:nvSpPr>
        <xdr:cNvPr id="30" name="Line 29" hidden="1"/>
        <xdr:cNvSpPr>
          <a:spLocks noChangeShapeType="1"/>
        </xdr:cNvSpPr>
      </xdr:nvSpPr>
      <xdr:spPr bwMode="auto">
        <a:xfrm>
          <a:off x="1838325" y="8743950"/>
          <a:ext cx="0" cy="0"/>
        </a:xfrm>
        <a:prstGeom prst="line">
          <a:avLst/>
        </a:prstGeom>
        <a:noFill/>
        <a:ln w="9525">
          <a:solidFill>
            <a:srgbClr val="000000"/>
          </a:solidFill>
          <a:round/>
          <a:headEnd/>
          <a:tailEnd/>
        </a:ln>
      </xdr:spPr>
    </xdr:sp>
    <xdr:clientData/>
  </xdr:twoCellAnchor>
  <xdr:twoCellAnchor>
    <xdr:from>
      <xdr:col>4</xdr:col>
      <xdr:colOff>0</xdr:colOff>
      <xdr:row>47</xdr:row>
      <xdr:rowOff>0</xdr:rowOff>
    </xdr:from>
    <xdr:to>
      <xdr:col>4</xdr:col>
      <xdr:colOff>0</xdr:colOff>
      <xdr:row>47</xdr:row>
      <xdr:rowOff>0</xdr:rowOff>
    </xdr:to>
    <xdr:sp macro="" textlink="">
      <xdr:nvSpPr>
        <xdr:cNvPr id="31" name="テキスト 2"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32" name="テキスト 4"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33" name="テキスト 5"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34" name="テキスト 6"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47</xdr:row>
      <xdr:rowOff>0</xdr:rowOff>
    </xdr:from>
    <xdr:to>
      <xdr:col>4</xdr:col>
      <xdr:colOff>0</xdr:colOff>
      <xdr:row>47</xdr:row>
      <xdr:rowOff>0</xdr:rowOff>
    </xdr:to>
    <xdr:sp macro="" textlink="">
      <xdr:nvSpPr>
        <xdr:cNvPr id="35" name="テキスト 7"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36" name="テキスト 8"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37" name="テキスト 9"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38" name="テキスト 10"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39" name="テキスト 11"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40" name="テキスト 12"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41" name="テキスト 13"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42" name="テキスト 14"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43" name="テキスト 15"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44" name="テキスト 17"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47</xdr:row>
      <xdr:rowOff>0</xdr:rowOff>
    </xdr:from>
    <xdr:to>
      <xdr:col>3</xdr:col>
      <xdr:colOff>76200</xdr:colOff>
      <xdr:row>47</xdr:row>
      <xdr:rowOff>0</xdr:rowOff>
    </xdr:to>
    <xdr:sp macro="" textlink="">
      <xdr:nvSpPr>
        <xdr:cNvPr id="45" name="Line 44" hidden="1"/>
        <xdr:cNvSpPr>
          <a:spLocks noChangeShapeType="1"/>
        </xdr:cNvSpPr>
      </xdr:nvSpPr>
      <xdr:spPr bwMode="auto">
        <a:xfrm>
          <a:off x="1838325" y="10172700"/>
          <a:ext cx="0" cy="0"/>
        </a:xfrm>
        <a:prstGeom prst="line">
          <a:avLst/>
        </a:prstGeom>
        <a:noFill/>
        <a:ln w="9525">
          <a:solidFill>
            <a:srgbClr val="000000"/>
          </a:solidFill>
          <a:round/>
          <a:headEnd/>
          <a:tailEnd/>
        </a:ln>
      </xdr:spPr>
    </xdr:sp>
    <xdr:clientData/>
  </xdr:twoCellAnchor>
  <xdr:twoCellAnchor>
    <xdr:from>
      <xdr:col>3</xdr:col>
      <xdr:colOff>323850</xdr:colOff>
      <xdr:row>47</xdr:row>
      <xdr:rowOff>0</xdr:rowOff>
    </xdr:from>
    <xdr:to>
      <xdr:col>3</xdr:col>
      <xdr:colOff>76200</xdr:colOff>
      <xdr:row>47</xdr:row>
      <xdr:rowOff>0</xdr:rowOff>
    </xdr:to>
    <xdr:sp macro="" textlink="">
      <xdr:nvSpPr>
        <xdr:cNvPr id="46" name="Line 45" hidden="1"/>
        <xdr:cNvSpPr>
          <a:spLocks noChangeShapeType="1"/>
        </xdr:cNvSpPr>
      </xdr:nvSpPr>
      <xdr:spPr bwMode="auto">
        <a:xfrm>
          <a:off x="1838325" y="10172700"/>
          <a:ext cx="0" cy="0"/>
        </a:xfrm>
        <a:prstGeom prst="line">
          <a:avLst/>
        </a:prstGeom>
        <a:noFill/>
        <a:ln w="9525">
          <a:solidFill>
            <a:srgbClr val="000000"/>
          </a:solidFill>
          <a:round/>
          <a:headEnd/>
          <a:tailEnd/>
        </a:ln>
      </xdr:spPr>
    </xdr:sp>
    <xdr:clientData/>
  </xdr:twoCellAnchor>
  <xdr:twoCellAnchor>
    <xdr:from>
      <xdr:col>4</xdr:col>
      <xdr:colOff>0</xdr:colOff>
      <xdr:row>47</xdr:row>
      <xdr:rowOff>0</xdr:rowOff>
    </xdr:from>
    <xdr:to>
      <xdr:col>4</xdr:col>
      <xdr:colOff>0</xdr:colOff>
      <xdr:row>47</xdr:row>
      <xdr:rowOff>0</xdr:rowOff>
    </xdr:to>
    <xdr:sp macro="" textlink="">
      <xdr:nvSpPr>
        <xdr:cNvPr id="47" name="テキスト 8"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48" name="テキスト 15"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49" name="Text Box 48"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0" name="Text Box 49"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1" name="Text Box 50"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2" name="Text Box 51"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41</xdr:row>
      <xdr:rowOff>0</xdr:rowOff>
    </xdr:from>
    <xdr:to>
      <xdr:col>4</xdr:col>
      <xdr:colOff>0</xdr:colOff>
      <xdr:row>41</xdr:row>
      <xdr:rowOff>0</xdr:rowOff>
    </xdr:to>
    <xdr:sp macro="" textlink="">
      <xdr:nvSpPr>
        <xdr:cNvPr id="53" name="Text Box 52"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4" name="Text Box 53"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5" name="Text Box 54"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6" name="Text Box 55"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7" name="Text Box 56"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8" name="Text Box 57"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9" name="Text Box 58"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0" name="Text Box 59"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1" name="Text Box 60"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2" name="Text Box 61"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41</xdr:row>
      <xdr:rowOff>0</xdr:rowOff>
    </xdr:from>
    <xdr:to>
      <xdr:col>3</xdr:col>
      <xdr:colOff>76200</xdr:colOff>
      <xdr:row>41</xdr:row>
      <xdr:rowOff>0</xdr:rowOff>
    </xdr:to>
    <xdr:sp macro="" textlink="">
      <xdr:nvSpPr>
        <xdr:cNvPr id="63" name="Line 62" hidden="1"/>
        <xdr:cNvSpPr>
          <a:spLocks noChangeShapeType="1"/>
        </xdr:cNvSpPr>
      </xdr:nvSpPr>
      <xdr:spPr bwMode="auto">
        <a:xfrm>
          <a:off x="1838325" y="8743950"/>
          <a:ext cx="0" cy="0"/>
        </a:xfrm>
        <a:prstGeom prst="line">
          <a:avLst/>
        </a:prstGeom>
        <a:noFill/>
        <a:ln w="9525">
          <a:solidFill>
            <a:srgbClr val="000000"/>
          </a:solidFill>
          <a:round/>
          <a:headEnd/>
          <a:tailEnd/>
        </a:ln>
      </xdr:spPr>
    </xdr:sp>
    <xdr:clientData/>
  </xdr:twoCellAnchor>
  <xdr:twoCellAnchor>
    <xdr:from>
      <xdr:col>4</xdr:col>
      <xdr:colOff>0</xdr:colOff>
      <xdr:row>47</xdr:row>
      <xdr:rowOff>0</xdr:rowOff>
    </xdr:from>
    <xdr:to>
      <xdr:col>4</xdr:col>
      <xdr:colOff>0</xdr:colOff>
      <xdr:row>47</xdr:row>
      <xdr:rowOff>0</xdr:rowOff>
    </xdr:to>
    <xdr:sp macro="" textlink="">
      <xdr:nvSpPr>
        <xdr:cNvPr id="64" name="Text Box 63"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65" name="Text Box 64"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66" name="Text Box 65"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67" name="Text Box 66"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47</xdr:row>
      <xdr:rowOff>0</xdr:rowOff>
    </xdr:from>
    <xdr:to>
      <xdr:col>4</xdr:col>
      <xdr:colOff>0</xdr:colOff>
      <xdr:row>47</xdr:row>
      <xdr:rowOff>0</xdr:rowOff>
    </xdr:to>
    <xdr:sp macro="" textlink="">
      <xdr:nvSpPr>
        <xdr:cNvPr id="68" name="Text Box 67"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69" name="Text Box 68"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70" name="Text Box 69"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71" name="Text Box 70"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72" name="Text Box 71"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73" name="Text Box 72"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74" name="Text Box 73"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75" name="Text Box 74"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76" name="Text Box 75"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77" name="Text Box 76"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47</xdr:row>
      <xdr:rowOff>0</xdr:rowOff>
    </xdr:from>
    <xdr:to>
      <xdr:col>3</xdr:col>
      <xdr:colOff>76200</xdr:colOff>
      <xdr:row>47</xdr:row>
      <xdr:rowOff>0</xdr:rowOff>
    </xdr:to>
    <xdr:sp macro="" textlink="">
      <xdr:nvSpPr>
        <xdr:cNvPr id="78" name="Line 77" hidden="1"/>
        <xdr:cNvSpPr>
          <a:spLocks noChangeShapeType="1"/>
        </xdr:cNvSpPr>
      </xdr:nvSpPr>
      <xdr:spPr bwMode="auto">
        <a:xfrm>
          <a:off x="1838325" y="10172700"/>
          <a:ext cx="0" cy="0"/>
        </a:xfrm>
        <a:prstGeom prst="line">
          <a:avLst/>
        </a:prstGeom>
        <a:noFill/>
        <a:ln w="9525">
          <a:solidFill>
            <a:srgbClr val="000000"/>
          </a:solidFill>
          <a:round/>
          <a:headEnd/>
          <a:tailEnd/>
        </a:ln>
      </xdr:spPr>
    </xdr:sp>
    <xdr:clientData/>
  </xdr:twoCellAnchor>
  <xdr:twoCellAnchor>
    <xdr:from>
      <xdr:col>3</xdr:col>
      <xdr:colOff>323850</xdr:colOff>
      <xdr:row>47</xdr:row>
      <xdr:rowOff>0</xdr:rowOff>
    </xdr:from>
    <xdr:to>
      <xdr:col>3</xdr:col>
      <xdr:colOff>76200</xdr:colOff>
      <xdr:row>47</xdr:row>
      <xdr:rowOff>0</xdr:rowOff>
    </xdr:to>
    <xdr:sp macro="" textlink="">
      <xdr:nvSpPr>
        <xdr:cNvPr id="79" name="Line 78" hidden="1"/>
        <xdr:cNvSpPr>
          <a:spLocks noChangeShapeType="1"/>
        </xdr:cNvSpPr>
      </xdr:nvSpPr>
      <xdr:spPr bwMode="auto">
        <a:xfrm>
          <a:off x="1838325" y="10172700"/>
          <a:ext cx="0" cy="0"/>
        </a:xfrm>
        <a:prstGeom prst="line">
          <a:avLst/>
        </a:prstGeom>
        <a:noFill/>
        <a:ln w="9525">
          <a:solidFill>
            <a:srgbClr val="000000"/>
          </a:solidFill>
          <a:round/>
          <a:headEnd/>
          <a:tailEnd/>
        </a:ln>
      </xdr:spPr>
    </xdr:sp>
    <xdr:clientData/>
  </xdr:twoCellAnchor>
  <xdr:twoCellAnchor>
    <xdr:from>
      <xdr:col>4</xdr:col>
      <xdr:colOff>0</xdr:colOff>
      <xdr:row>47</xdr:row>
      <xdr:rowOff>0</xdr:rowOff>
    </xdr:from>
    <xdr:to>
      <xdr:col>4</xdr:col>
      <xdr:colOff>0</xdr:colOff>
      <xdr:row>47</xdr:row>
      <xdr:rowOff>0</xdr:rowOff>
    </xdr:to>
    <xdr:sp macro="" textlink="">
      <xdr:nvSpPr>
        <xdr:cNvPr id="80" name="Text Box 79"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81" name="Text Box 80"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82" name="テキスト 2"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83" name="テキスト 4"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84" name="テキスト 5"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85" name="テキスト 6"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41</xdr:row>
      <xdr:rowOff>0</xdr:rowOff>
    </xdr:from>
    <xdr:to>
      <xdr:col>4</xdr:col>
      <xdr:colOff>0</xdr:colOff>
      <xdr:row>41</xdr:row>
      <xdr:rowOff>0</xdr:rowOff>
    </xdr:to>
    <xdr:sp macro="" textlink="">
      <xdr:nvSpPr>
        <xdr:cNvPr id="86" name="テキスト 7"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87" name="テキスト 8"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88" name="テキスト 9"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89" name="テキスト 10"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90" name="テキスト 11"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91" name="テキスト 12"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92" name="テキスト 13"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93" name="テキスト 14"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94" name="テキスト 15"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95" name="テキスト 17"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41</xdr:row>
      <xdr:rowOff>0</xdr:rowOff>
    </xdr:from>
    <xdr:to>
      <xdr:col>3</xdr:col>
      <xdr:colOff>76200</xdr:colOff>
      <xdr:row>41</xdr:row>
      <xdr:rowOff>0</xdr:rowOff>
    </xdr:to>
    <xdr:sp macro="" textlink="">
      <xdr:nvSpPr>
        <xdr:cNvPr id="96" name="Line 95" hidden="1"/>
        <xdr:cNvSpPr>
          <a:spLocks noChangeShapeType="1"/>
        </xdr:cNvSpPr>
      </xdr:nvSpPr>
      <xdr:spPr bwMode="auto">
        <a:xfrm>
          <a:off x="1838325" y="8743950"/>
          <a:ext cx="0" cy="0"/>
        </a:xfrm>
        <a:prstGeom prst="line">
          <a:avLst/>
        </a:prstGeom>
        <a:noFill/>
        <a:ln w="9525">
          <a:solidFill>
            <a:srgbClr val="000000"/>
          </a:solidFill>
          <a:round/>
          <a:headEnd/>
          <a:tailEnd/>
        </a:ln>
      </xdr:spPr>
    </xdr:sp>
    <xdr:clientData/>
  </xdr:twoCellAnchor>
  <xdr:twoCellAnchor>
    <xdr:from>
      <xdr:col>4</xdr:col>
      <xdr:colOff>0</xdr:colOff>
      <xdr:row>47</xdr:row>
      <xdr:rowOff>0</xdr:rowOff>
    </xdr:from>
    <xdr:to>
      <xdr:col>4</xdr:col>
      <xdr:colOff>0</xdr:colOff>
      <xdr:row>47</xdr:row>
      <xdr:rowOff>0</xdr:rowOff>
    </xdr:to>
    <xdr:sp macro="" textlink="">
      <xdr:nvSpPr>
        <xdr:cNvPr id="97" name="テキスト 2"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98" name="テキスト 4"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99" name="テキスト 5"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100" name="テキスト 6"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47</xdr:row>
      <xdr:rowOff>0</xdr:rowOff>
    </xdr:from>
    <xdr:to>
      <xdr:col>4</xdr:col>
      <xdr:colOff>0</xdr:colOff>
      <xdr:row>47</xdr:row>
      <xdr:rowOff>0</xdr:rowOff>
    </xdr:to>
    <xdr:sp macro="" textlink="">
      <xdr:nvSpPr>
        <xdr:cNvPr id="101" name="テキスト 7"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102" name="テキスト 8"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103" name="テキスト 9"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104" name="テキスト 10"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105" name="テキスト 11"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106" name="テキスト 12"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107" name="テキスト 13"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108" name="テキスト 14"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109" name="テキスト 15"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110" name="テキスト 17"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47</xdr:row>
      <xdr:rowOff>0</xdr:rowOff>
    </xdr:from>
    <xdr:to>
      <xdr:col>3</xdr:col>
      <xdr:colOff>76200</xdr:colOff>
      <xdr:row>47</xdr:row>
      <xdr:rowOff>0</xdr:rowOff>
    </xdr:to>
    <xdr:sp macro="" textlink="">
      <xdr:nvSpPr>
        <xdr:cNvPr id="111" name="Line 110" hidden="1"/>
        <xdr:cNvSpPr>
          <a:spLocks noChangeShapeType="1"/>
        </xdr:cNvSpPr>
      </xdr:nvSpPr>
      <xdr:spPr bwMode="auto">
        <a:xfrm>
          <a:off x="1838325" y="10172700"/>
          <a:ext cx="0" cy="0"/>
        </a:xfrm>
        <a:prstGeom prst="line">
          <a:avLst/>
        </a:prstGeom>
        <a:noFill/>
        <a:ln w="9525">
          <a:solidFill>
            <a:srgbClr val="000000"/>
          </a:solidFill>
          <a:round/>
          <a:headEnd/>
          <a:tailEnd/>
        </a:ln>
      </xdr:spPr>
    </xdr:sp>
    <xdr:clientData/>
  </xdr:twoCellAnchor>
  <xdr:twoCellAnchor>
    <xdr:from>
      <xdr:col>3</xdr:col>
      <xdr:colOff>323850</xdr:colOff>
      <xdr:row>47</xdr:row>
      <xdr:rowOff>0</xdr:rowOff>
    </xdr:from>
    <xdr:to>
      <xdr:col>3</xdr:col>
      <xdr:colOff>76200</xdr:colOff>
      <xdr:row>47</xdr:row>
      <xdr:rowOff>0</xdr:rowOff>
    </xdr:to>
    <xdr:sp macro="" textlink="">
      <xdr:nvSpPr>
        <xdr:cNvPr id="112" name="Line 111" hidden="1"/>
        <xdr:cNvSpPr>
          <a:spLocks noChangeShapeType="1"/>
        </xdr:cNvSpPr>
      </xdr:nvSpPr>
      <xdr:spPr bwMode="auto">
        <a:xfrm>
          <a:off x="1838325" y="10172700"/>
          <a:ext cx="0" cy="0"/>
        </a:xfrm>
        <a:prstGeom prst="line">
          <a:avLst/>
        </a:prstGeom>
        <a:noFill/>
        <a:ln w="9525">
          <a:solidFill>
            <a:srgbClr val="000000"/>
          </a:solidFill>
          <a:round/>
          <a:headEnd/>
          <a:tailEnd/>
        </a:ln>
      </xdr:spPr>
    </xdr:sp>
    <xdr:clientData/>
  </xdr:twoCellAnchor>
  <xdr:twoCellAnchor>
    <xdr:from>
      <xdr:col>4</xdr:col>
      <xdr:colOff>0</xdr:colOff>
      <xdr:row>47</xdr:row>
      <xdr:rowOff>0</xdr:rowOff>
    </xdr:from>
    <xdr:to>
      <xdr:col>4</xdr:col>
      <xdr:colOff>0</xdr:colOff>
      <xdr:row>47</xdr:row>
      <xdr:rowOff>0</xdr:rowOff>
    </xdr:to>
    <xdr:sp macro="" textlink="">
      <xdr:nvSpPr>
        <xdr:cNvPr id="113" name="テキスト 8"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114" name="テキスト 15"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115" name="Text Box 114"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116" name="Text Box 115"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117" name="Text Box 116"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118" name="Text Box 117"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41</xdr:row>
      <xdr:rowOff>0</xdr:rowOff>
    </xdr:from>
    <xdr:to>
      <xdr:col>4</xdr:col>
      <xdr:colOff>0</xdr:colOff>
      <xdr:row>41</xdr:row>
      <xdr:rowOff>0</xdr:rowOff>
    </xdr:to>
    <xdr:sp macro="" textlink="">
      <xdr:nvSpPr>
        <xdr:cNvPr id="119" name="Text Box 118"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120" name="Text Box 119"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121" name="Text Box 120"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122" name="Text Box 121"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123" name="Text Box 122"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124" name="Text Box 123"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125" name="Text Box 124"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126" name="Text Box 125"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127" name="Text Box 126"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128" name="Text Box 127"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41</xdr:row>
      <xdr:rowOff>0</xdr:rowOff>
    </xdr:from>
    <xdr:to>
      <xdr:col>3</xdr:col>
      <xdr:colOff>76200</xdr:colOff>
      <xdr:row>41</xdr:row>
      <xdr:rowOff>0</xdr:rowOff>
    </xdr:to>
    <xdr:sp macro="" textlink="">
      <xdr:nvSpPr>
        <xdr:cNvPr id="129" name="Line 128" hidden="1"/>
        <xdr:cNvSpPr>
          <a:spLocks noChangeShapeType="1"/>
        </xdr:cNvSpPr>
      </xdr:nvSpPr>
      <xdr:spPr bwMode="auto">
        <a:xfrm>
          <a:off x="1838325" y="8743950"/>
          <a:ext cx="0" cy="0"/>
        </a:xfrm>
        <a:prstGeom prst="line">
          <a:avLst/>
        </a:prstGeom>
        <a:noFill/>
        <a:ln w="9525">
          <a:solidFill>
            <a:srgbClr val="000000"/>
          </a:solidFill>
          <a:round/>
          <a:headEnd/>
          <a:tailEnd/>
        </a:ln>
      </xdr:spPr>
    </xdr:sp>
    <xdr:clientData/>
  </xdr:twoCellAnchor>
  <xdr:twoCellAnchor>
    <xdr:from>
      <xdr:col>4</xdr:col>
      <xdr:colOff>0</xdr:colOff>
      <xdr:row>47</xdr:row>
      <xdr:rowOff>0</xdr:rowOff>
    </xdr:from>
    <xdr:to>
      <xdr:col>4</xdr:col>
      <xdr:colOff>0</xdr:colOff>
      <xdr:row>47</xdr:row>
      <xdr:rowOff>0</xdr:rowOff>
    </xdr:to>
    <xdr:sp macro="" textlink="">
      <xdr:nvSpPr>
        <xdr:cNvPr id="130" name="Text Box 129"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131" name="Text Box 130"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132" name="Text Box 131"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133" name="Text Box 132"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47</xdr:row>
      <xdr:rowOff>0</xdr:rowOff>
    </xdr:from>
    <xdr:to>
      <xdr:col>4</xdr:col>
      <xdr:colOff>0</xdr:colOff>
      <xdr:row>47</xdr:row>
      <xdr:rowOff>0</xdr:rowOff>
    </xdr:to>
    <xdr:sp macro="" textlink="">
      <xdr:nvSpPr>
        <xdr:cNvPr id="134" name="Text Box 133"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135" name="Text Box 134"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136" name="Text Box 135"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137" name="Text Box 136"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138" name="Text Box 137"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139" name="Text Box 138"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140" name="Text Box 139"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141" name="Text Box 140"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142" name="Text Box 141"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143" name="Text Box 142"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47</xdr:row>
      <xdr:rowOff>0</xdr:rowOff>
    </xdr:from>
    <xdr:to>
      <xdr:col>3</xdr:col>
      <xdr:colOff>76200</xdr:colOff>
      <xdr:row>47</xdr:row>
      <xdr:rowOff>0</xdr:rowOff>
    </xdr:to>
    <xdr:sp macro="" textlink="">
      <xdr:nvSpPr>
        <xdr:cNvPr id="144" name="Line 143" hidden="1"/>
        <xdr:cNvSpPr>
          <a:spLocks noChangeShapeType="1"/>
        </xdr:cNvSpPr>
      </xdr:nvSpPr>
      <xdr:spPr bwMode="auto">
        <a:xfrm>
          <a:off x="1838325" y="10172700"/>
          <a:ext cx="0" cy="0"/>
        </a:xfrm>
        <a:prstGeom prst="line">
          <a:avLst/>
        </a:prstGeom>
        <a:noFill/>
        <a:ln w="9525">
          <a:solidFill>
            <a:srgbClr val="000000"/>
          </a:solidFill>
          <a:round/>
          <a:headEnd/>
          <a:tailEnd/>
        </a:ln>
      </xdr:spPr>
    </xdr:sp>
    <xdr:clientData/>
  </xdr:twoCellAnchor>
  <xdr:twoCellAnchor>
    <xdr:from>
      <xdr:col>3</xdr:col>
      <xdr:colOff>323850</xdr:colOff>
      <xdr:row>47</xdr:row>
      <xdr:rowOff>0</xdr:rowOff>
    </xdr:from>
    <xdr:to>
      <xdr:col>3</xdr:col>
      <xdr:colOff>76200</xdr:colOff>
      <xdr:row>47</xdr:row>
      <xdr:rowOff>0</xdr:rowOff>
    </xdr:to>
    <xdr:sp macro="" textlink="">
      <xdr:nvSpPr>
        <xdr:cNvPr id="145" name="Line 144" hidden="1"/>
        <xdr:cNvSpPr>
          <a:spLocks noChangeShapeType="1"/>
        </xdr:cNvSpPr>
      </xdr:nvSpPr>
      <xdr:spPr bwMode="auto">
        <a:xfrm>
          <a:off x="1838325" y="10172700"/>
          <a:ext cx="0" cy="0"/>
        </a:xfrm>
        <a:prstGeom prst="line">
          <a:avLst/>
        </a:prstGeom>
        <a:noFill/>
        <a:ln w="9525">
          <a:solidFill>
            <a:srgbClr val="000000"/>
          </a:solidFill>
          <a:round/>
          <a:headEnd/>
          <a:tailEnd/>
        </a:ln>
      </xdr:spPr>
    </xdr:sp>
    <xdr:clientData/>
  </xdr:twoCellAnchor>
  <xdr:twoCellAnchor>
    <xdr:from>
      <xdr:col>4</xdr:col>
      <xdr:colOff>0</xdr:colOff>
      <xdr:row>47</xdr:row>
      <xdr:rowOff>0</xdr:rowOff>
    </xdr:from>
    <xdr:to>
      <xdr:col>4</xdr:col>
      <xdr:colOff>0</xdr:colOff>
      <xdr:row>47</xdr:row>
      <xdr:rowOff>0</xdr:rowOff>
    </xdr:to>
    <xdr:sp macro="" textlink="">
      <xdr:nvSpPr>
        <xdr:cNvPr id="146" name="Text Box 145"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147" name="Text Box 146"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74</xdr:row>
      <xdr:rowOff>19050</xdr:rowOff>
    </xdr:from>
    <xdr:to>
      <xdr:col>12</xdr:col>
      <xdr:colOff>0</xdr:colOff>
      <xdr:row>74</xdr:row>
      <xdr:rowOff>152400</xdr:rowOff>
    </xdr:to>
    <xdr:sp macro="" textlink="">
      <xdr:nvSpPr>
        <xdr:cNvPr id="149" name="テキスト 4" hidden="1"/>
        <xdr:cNvSpPr txBox="1">
          <a:spLocks noChangeArrowheads="1"/>
        </xdr:cNvSpPr>
      </xdr:nvSpPr>
      <xdr:spPr bwMode="auto">
        <a:xfrm>
          <a:off x="6629400" y="1659255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75</xdr:row>
      <xdr:rowOff>9525</xdr:rowOff>
    </xdr:from>
    <xdr:to>
      <xdr:col>12</xdr:col>
      <xdr:colOff>0</xdr:colOff>
      <xdr:row>75</xdr:row>
      <xdr:rowOff>152400</xdr:rowOff>
    </xdr:to>
    <xdr:sp macro="" textlink="">
      <xdr:nvSpPr>
        <xdr:cNvPr id="150" name="テキスト 5" hidden="1"/>
        <xdr:cNvSpPr txBox="1">
          <a:spLocks noChangeArrowheads="1"/>
        </xdr:cNvSpPr>
      </xdr:nvSpPr>
      <xdr:spPr bwMode="auto">
        <a:xfrm>
          <a:off x="6629400" y="168021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76</xdr:row>
      <xdr:rowOff>9525</xdr:rowOff>
    </xdr:from>
    <xdr:to>
      <xdr:col>12</xdr:col>
      <xdr:colOff>0</xdr:colOff>
      <xdr:row>76</xdr:row>
      <xdr:rowOff>152400</xdr:rowOff>
    </xdr:to>
    <xdr:sp macro="" textlink="">
      <xdr:nvSpPr>
        <xdr:cNvPr id="151" name="テキスト 6" hidden="1"/>
        <xdr:cNvSpPr txBox="1">
          <a:spLocks noChangeArrowheads="1"/>
        </xdr:cNvSpPr>
      </xdr:nvSpPr>
      <xdr:spPr bwMode="auto">
        <a:xfrm>
          <a:off x="6629400" y="1702117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12</xdr:col>
      <xdr:colOff>0</xdr:colOff>
      <xdr:row>78</xdr:row>
      <xdr:rowOff>9525</xdr:rowOff>
    </xdr:from>
    <xdr:to>
      <xdr:col>12</xdr:col>
      <xdr:colOff>0</xdr:colOff>
      <xdr:row>78</xdr:row>
      <xdr:rowOff>152400</xdr:rowOff>
    </xdr:to>
    <xdr:sp macro="" textlink="">
      <xdr:nvSpPr>
        <xdr:cNvPr id="152" name="テキスト 7" hidden="1"/>
        <xdr:cNvSpPr txBox="1">
          <a:spLocks noChangeArrowheads="1"/>
        </xdr:cNvSpPr>
      </xdr:nvSpPr>
      <xdr:spPr bwMode="auto">
        <a:xfrm>
          <a:off x="6629400" y="174593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86</xdr:row>
      <xdr:rowOff>28575</xdr:rowOff>
    </xdr:from>
    <xdr:to>
      <xdr:col>12</xdr:col>
      <xdr:colOff>0</xdr:colOff>
      <xdr:row>86</xdr:row>
      <xdr:rowOff>161925</xdr:rowOff>
    </xdr:to>
    <xdr:sp macro="" textlink="">
      <xdr:nvSpPr>
        <xdr:cNvPr id="153" name="テキスト 8" hidden="1"/>
        <xdr:cNvSpPr txBox="1">
          <a:spLocks noChangeArrowheads="1"/>
        </xdr:cNvSpPr>
      </xdr:nvSpPr>
      <xdr:spPr bwMode="auto">
        <a:xfrm>
          <a:off x="6629400" y="194024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73</xdr:row>
      <xdr:rowOff>9525</xdr:rowOff>
    </xdr:from>
    <xdr:to>
      <xdr:col>12</xdr:col>
      <xdr:colOff>0</xdr:colOff>
      <xdr:row>73</xdr:row>
      <xdr:rowOff>152400</xdr:rowOff>
    </xdr:to>
    <xdr:sp macro="" textlink="">
      <xdr:nvSpPr>
        <xdr:cNvPr id="155" name="テキスト 10" hidden="1"/>
        <xdr:cNvSpPr txBox="1">
          <a:spLocks noChangeArrowheads="1"/>
        </xdr:cNvSpPr>
      </xdr:nvSpPr>
      <xdr:spPr bwMode="auto">
        <a:xfrm>
          <a:off x="6629400" y="163639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74</xdr:row>
      <xdr:rowOff>19050</xdr:rowOff>
    </xdr:from>
    <xdr:to>
      <xdr:col>12</xdr:col>
      <xdr:colOff>0</xdr:colOff>
      <xdr:row>74</xdr:row>
      <xdr:rowOff>161925</xdr:rowOff>
    </xdr:to>
    <xdr:sp macro="" textlink="">
      <xdr:nvSpPr>
        <xdr:cNvPr id="156" name="テキスト 11" hidden="1"/>
        <xdr:cNvSpPr txBox="1">
          <a:spLocks noChangeArrowheads="1"/>
        </xdr:cNvSpPr>
      </xdr:nvSpPr>
      <xdr:spPr bwMode="auto">
        <a:xfrm>
          <a:off x="6629400" y="165925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75</xdr:row>
      <xdr:rowOff>9525</xdr:rowOff>
    </xdr:from>
    <xdr:to>
      <xdr:col>12</xdr:col>
      <xdr:colOff>0</xdr:colOff>
      <xdr:row>75</xdr:row>
      <xdr:rowOff>152400</xdr:rowOff>
    </xdr:to>
    <xdr:sp macro="" textlink="">
      <xdr:nvSpPr>
        <xdr:cNvPr id="157" name="テキスト 12" hidden="1"/>
        <xdr:cNvSpPr txBox="1">
          <a:spLocks noChangeArrowheads="1"/>
        </xdr:cNvSpPr>
      </xdr:nvSpPr>
      <xdr:spPr bwMode="auto">
        <a:xfrm>
          <a:off x="6629400" y="168021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76</xdr:row>
      <xdr:rowOff>9525</xdr:rowOff>
    </xdr:from>
    <xdr:to>
      <xdr:col>12</xdr:col>
      <xdr:colOff>0</xdr:colOff>
      <xdr:row>76</xdr:row>
      <xdr:rowOff>152400</xdr:rowOff>
    </xdr:to>
    <xdr:sp macro="" textlink="">
      <xdr:nvSpPr>
        <xdr:cNvPr id="158" name="テキスト 13" hidden="1"/>
        <xdr:cNvSpPr txBox="1">
          <a:spLocks noChangeArrowheads="1"/>
        </xdr:cNvSpPr>
      </xdr:nvSpPr>
      <xdr:spPr bwMode="auto">
        <a:xfrm>
          <a:off x="6629400" y="1702117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78</xdr:row>
      <xdr:rowOff>19050</xdr:rowOff>
    </xdr:from>
    <xdr:to>
      <xdr:col>12</xdr:col>
      <xdr:colOff>0</xdr:colOff>
      <xdr:row>78</xdr:row>
      <xdr:rowOff>142875</xdr:rowOff>
    </xdr:to>
    <xdr:sp macro="" textlink="">
      <xdr:nvSpPr>
        <xdr:cNvPr id="159" name="テキスト 14" hidden="1"/>
        <xdr:cNvSpPr txBox="1">
          <a:spLocks noChangeArrowheads="1"/>
        </xdr:cNvSpPr>
      </xdr:nvSpPr>
      <xdr:spPr bwMode="auto">
        <a:xfrm>
          <a:off x="6629400" y="17468850"/>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86</xdr:row>
      <xdr:rowOff>28575</xdr:rowOff>
    </xdr:from>
    <xdr:to>
      <xdr:col>12</xdr:col>
      <xdr:colOff>0</xdr:colOff>
      <xdr:row>86</xdr:row>
      <xdr:rowOff>152400</xdr:rowOff>
    </xdr:to>
    <xdr:sp macro="" textlink="">
      <xdr:nvSpPr>
        <xdr:cNvPr id="160" name="テキスト 15" hidden="1"/>
        <xdr:cNvSpPr txBox="1">
          <a:spLocks noChangeArrowheads="1"/>
        </xdr:cNvSpPr>
      </xdr:nvSpPr>
      <xdr:spPr bwMode="auto">
        <a:xfrm>
          <a:off x="6629400" y="1940242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73</xdr:row>
      <xdr:rowOff>19050</xdr:rowOff>
    </xdr:from>
    <xdr:to>
      <xdr:col>12</xdr:col>
      <xdr:colOff>0</xdr:colOff>
      <xdr:row>73</xdr:row>
      <xdr:rowOff>152400</xdr:rowOff>
    </xdr:to>
    <xdr:sp macro="" textlink="">
      <xdr:nvSpPr>
        <xdr:cNvPr id="161" name="テキスト 17" hidden="1"/>
        <xdr:cNvSpPr txBox="1">
          <a:spLocks noChangeArrowheads="1"/>
        </xdr:cNvSpPr>
      </xdr:nvSpPr>
      <xdr:spPr bwMode="auto">
        <a:xfrm>
          <a:off x="6629400" y="163734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74</xdr:row>
      <xdr:rowOff>19050</xdr:rowOff>
    </xdr:from>
    <xdr:to>
      <xdr:col>4</xdr:col>
      <xdr:colOff>0</xdr:colOff>
      <xdr:row>74</xdr:row>
      <xdr:rowOff>152400</xdr:rowOff>
    </xdr:to>
    <xdr:sp macro="" textlink="">
      <xdr:nvSpPr>
        <xdr:cNvPr id="163" name="テキスト 4" hidden="1"/>
        <xdr:cNvSpPr txBox="1">
          <a:spLocks noChangeArrowheads="1"/>
        </xdr:cNvSpPr>
      </xdr:nvSpPr>
      <xdr:spPr bwMode="auto">
        <a:xfrm>
          <a:off x="1838325" y="1659255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75</xdr:row>
      <xdr:rowOff>9525</xdr:rowOff>
    </xdr:from>
    <xdr:to>
      <xdr:col>4</xdr:col>
      <xdr:colOff>0</xdr:colOff>
      <xdr:row>75</xdr:row>
      <xdr:rowOff>152400</xdr:rowOff>
    </xdr:to>
    <xdr:sp macro="" textlink="">
      <xdr:nvSpPr>
        <xdr:cNvPr id="164" name="テキスト 5" hidden="1"/>
        <xdr:cNvSpPr txBox="1">
          <a:spLocks noChangeArrowheads="1"/>
        </xdr:cNvSpPr>
      </xdr:nvSpPr>
      <xdr:spPr bwMode="auto">
        <a:xfrm>
          <a:off x="1838325" y="168021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76</xdr:row>
      <xdr:rowOff>9525</xdr:rowOff>
    </xdr:from>
    <xdr:to>
      <xdr:col>4</xdr:col>
      <xdr:colOff>0</xdr:colOff>
      <xdr:row>76</xdr:row>
      <xdr:rowOff>152400</xdr:rowOff>
    </xdr:to>
    <xdr:sp macro="" textlink="">
      <xdr:nvSpPr>
        <xdr:cNvPr id="165" name="テキスト 6" hidden="1"/>
        <xdr:cNvSpPr txBox="1">
          <a:spLocks noChangeArrowheads="1"/>
        </xdr:cNvSpPr>
      </xdr:nvSpPr>
      <xdr:spPr bwMode="auto">
        <a:xfrm>
          <a:off x="1838325" y="1702117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81</xdr:row>
      <xdr:rowOff>0</xdr:rowOff>
    </xdr:from>
    <xdr:to>
      <xdr:col>4</xdr:col>
      <xdr:colOff>0</xdr:colOff>
      <xdr:row>81</xdr:row>
      <xdr:rowOff>0</xdr:rowOff>
    </xdr:to>
    <xdr:sp macro="" textlink="">
      <xdr:nvSpPr>
        <xdr:cNvPr id="166" name="テキスト 7" hidden="1"/>
        <xdr:cNvSpPr txBox="1">
          <a:spLocks noChangeArrowheads="1"/>
        </xdr:cNvSpPr>
      </xdr:nvSpPr>
      <xdr:spPr bwMode="auto">
        <a:xfrm>
          <a:off x="1838325" y="1810702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86</xdr:row>
      <xdr:rowOff>28575</xdr:rowOff>
    </xdr:from>
    <xdr:to>
      <xdr:col>4</xdr:col>
      <xdr:colOff>0</xdr:colOff>
      <xdr:row>86</xdr:row>
      <xdr:rowOff>161925</xdr:rowOff>
    </xdr:to>
    <xdr:sp macro="" textlink="">
      <xdr:nvSpPr>
        <xdr:cNvPr id="167" name="テキスト 8" hidden="1"/>
        <xdr:cNvSpPr txBox="1">
          <a:spLocks noChangeArrowheads="1"/>
        </xdr:cNvSpPr>
      </xdr:nvSpPr>
      <xdr:spPr bwMode="auto">
        <a:xfrm>
          <a:off x="1838325" y="194024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73</xdr:row>
      <xdr:rowOff>9525</xdr:rowOff>
    </xdr:from>
    <xdr:to>
      <xdr:col>4</xdr:col>
      <xdr:colOff>0</xdr:colOff>
      <xdr:row>73</xdr:row>
      <xdr:rowOff>152400</xdr:rowOff>
    </xdr:to>
    <xdr:sp macro="" textlink="">
      <xdr:nvSpPr>
        <xdr:cNvPr id="169" name="テキスト 10" hidden="1"/>
        <xdr:cNvSpPr txBox="1">
          <a:spLocks noChangeArrowheads="1"/>
        </xdr:cNvSpPr>
      </xdr:nvSpPr>
      <xdr:spPr bwMode="auto">
        <a:xfrm>
          <a:off x="1838325" y="163639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74</xdr:row>
      <xdr:rowOff>19050</xdr:rowOff>
    </xdr:from>
    <xdr:to>
      <xdr:col>4</xdr:col>
      <xdr:colOff>0</xdr:colOff>
      <xdr:row>74</xdr:row>
      <xdr:rowOff>161925</xdr:rowOff>
    </xdr:to>
    <xdr:sp macro="" textlink="">
      <xdr:nvSpPr>
        <xdr:cNvPr id="170" name="テキスト 11" hidden="1"/>
        <xdr:cNvSpPr txBox="1">
          <a:spLocks noChangeArrowheads="1"/>
        </xdr:cNvSpPr>
      </xdr:nvSpPr>
      <xdr:spPr bwMode="auto">
        <a:xfrm>
          <a:off x="1838325" y="165925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75</xdr:row>
      <xdr:rowOff>9525</xdr:rowOff>
    </xdr:from>
    <xdr:to>
      <xdr:col>4</xdr:col>
      <xdr:colOff>0</xdr:colOff>
      <xdr:row>75</xdr:row>
      <xdr:rowOff>152400</xdr:rowOff>
    </xdr:to>
    <xdr:sp macro="" textlink="">
      <xdr:nvSpPr>
        <xdr:cNvPr id="171" name="テキスト 12" hidden="1"/>
        <xdr:cNvSpPr txBox="1">
          <a:spLocks noChangeArrowheads="1"/>
        </xdr:cNvSpPr>
      </xdr:nvSpPr>
      <xdr:spPr bwMode="auto">
        <a:xfrm>
          <a:off x="1838325" y="168021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76</xdr:row>
      <xdr:rowOff>9525</xdr:rowOff>
    </xdr:from>
    <xdr:to>
      <xdr:col>4</xdr:col>
      <xdr:colOff>0</xdr:colOff>
      <xdr:row>76</xdr:row>
      <xdr:rowOff>152400</xdr:rowOff>
    </xdr:to>
    <xdr:sp macro="" textlink="">
      <xdr:nvSpPr>
        <xdr:cNvPr id="172" name="テキスト 13" hidden="1"/>
        <xdr:cNvSpPr txBox="1">
          <a:spLocks noChangeArrowheads="1"/>
        </xdr:cNvSpPr>
      </xdr:nvSpPr>
      <xdr:spPr bwMode="auto">
        <a:xfrm>
          <a:off x="1838325" y="1702117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81</xdr:row>
      <xdr:rowOff>0</xdr:rowOff>
    </xdr:from>
    <xdr:to>
      <xdr:col>4</xdr:col>
      <xdr:colOff>0</xdr:colOff>
      <xdr:row>81</xdr:row>
      <xdr:rowOff>0</xdr:rowOff>
    </xdr:to>
    <xdr:sp macro="" textlink="">
      <xdr:nvSpPr>
        <xdr:cNvPr id="173" name="テキスト 14" hidden="1"/>
        <xdr:cNvSpPr txBox="1">
          <a:spLocks noChangeArrowheads="1"/>
        </xdr:cNvSpPr>
      </xdr:nvSpPr>
      <xdr:spPr bwMode="auto">
        <a:xfrm>
          <a:off x="1838325" y="1810702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86</xdr:row>
      <xdr:rowOff>28575</xdr:rowOff>
    </xdr:from>
    <xdr:to>
      <xdr:col>4</xdr:col>
      <xdr:colOff>0</xdr:colOff>
      <xdr:row>86</xdr:row>
      <xdr:rowOff>152400</xdr:rowOff>
    </xdr:to>
    <xdr:sp macro="" textlink="">
      <xdr:nvSpPr>
        <xdr:cNvPr id="174" name="テキスト 15" hidden="1"/>
        <xdr:cNvSpPr txBox="1">
          <a:spLocks noChangeArrowheads="1"/>
        </xdr:cNvSpPr>
      </xdr:nvSpPr>
      <xdr:spPr bwMode="auto">
        <a:xfrm>
          <a:off x="1838325" y="1940242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73</xdr:row>
      <xdr:rowOff>19050</xdr:rowOff>
    </xdr:from>
    <xdr:to>
      <xdr:col>4</xdr:col>
      <xdr:colOff>0</xdr:colOff>
      <xdr:row>73</xdr:row>
      <xdr:rowOff>152400</xdr:rowOff>
    </xdr:to>
    <xdr:sp macro="" textlink="">
      <xdr:nvSpPr>
        <xdr:cNvPr id="175" name="テキスト 17" hidden="1"/>
        <xdr:cNvSpPr txBox="1">
          <a:spLocks noChangeArrowheads="1"/>
        </xdr:cNvSpPr>
      </xdr:nvSpPr>
      <xdr:spPr bwMode="auto">
        <a:xfrm>
          <a:off x="1838325" y="163734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28575</xdr:rowOff>
    </xdr:from>
    <xdr:to>
      <xdr:col>4</xdr:col>
      <xdr:colOff>0</xdr:colOff>
      <xdr:row>78</xdr:row>
      <xdr:rowOff>161925</xdr:rowOff>
    </xdr:to>
    <xdr:sp macro="" textlink="">
      <xdr:nvSpPr>
        <xdr:cNvPr id="178" name="テキスト 8" hidden="1"/>
        <xdr:cNvSpPr txBox="1">
          <a:spLocks noChangeArrowheads="1"/>
        </xdr:cNvSpPr>
      </xdr:nvSpPr>
      <xdr:spPr bwMode="auto">
        <a:xfrm>
          <a:off x="1838325" y="174783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28575</xdr:rowOff>
    </xdr:from>
    <xdr:to>
      <xdr:col>4</xdr:col>
      <xdr:colOff>0</xdr:colOff>
      <xdr:row>78</xdr:row>
      <xdr:rowOff>152400</xdr:rowOff>
    </xdr:to>
    <xdr:sp macro="" textlink="">
      <xdr:nvSpPr>
        <xdr:cNvPr id="179" name="テキスト 15" hidden="1"/>
        <xdr:cNvSpPr txBox="1">
          <a:spLocks noChangeArrowheads="1"/>
        </xdr:cNvSpPr>
      </xdr:nvSpPr>
      <xdr:spPr bwMode="auto">
        <a:xfrm>
          <a:off x="1838325" y="1747837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74</xdr:row>
      <xdr:rowOff>19050</xdr:rowOff>
    </xdr:from>
    <xdr:to>
      <xdr:col>4</xdr:col>
      <xdr:colOff>0</xdr:colOff>
      <xdr:row>74</xdr:row>
      <xdr:rowOff>152400</xdr:rowOff>
    </xdr:to>
    <xdr:sp macro="" textlink="">
      <xdr:nvSpPr>
        <xdr:cNvPr id="181" name="Text Box 180" hidden="1"/>
        <xdr:cNvSpPr txBox="1">
          <a:spLocks noChangeArrowheads="1"/>
        </xdr:cNvSpPr>
      </xdr:nvSpPr>
      <xdr:spPr bwMode="auto">
        <a:xfrm>
          <a:off x="1838325" y="1659255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75</xdr:row>
      <xdr:rowOff>9525</xdr:rowOff>
    </xdr:from>
    <xdr:to>
      <xdr:col>4</xdr:col>
      <xdr:colOff>0</xdr:colOff>
      <xdr:row>75</xdr:row>
      <xdr:rowOff>152400</xdr:rowOff>
    </xdr:to>
    <xdr:sp macro="" textlink="">
      <xdr:nvSpPr>
        <xdr:cNvPr id="182" name="Text Box 181" hidden="1"/>
        <xdr:cNvSpPr txBox="1">
          <a:spLocks noChangeArrowheads="1"/>
        </xdr:cNvSpPr>
      </xdr:nvSpPr>
      <xdr:spPr bwMode="auto">
        <a:xfrm>
          <a:off x="1838325" y="168021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76</xdr:row>
      <xdr:rowOff>9525</xdr:rowOff>
    </xdr:from>
    <xdr:to>
      <xdr:col>4</xdr:col>
      <xdr:colOff>0</xdr:colOff>
      <xdr:row>76</xdr:row>
      <xdr:rowOff>152400</xdr:rowOff>
    </xdr:to>
    <xdr:sp macro="" textlink="">
      <xdr:nvSpPr>
        <xdr:cNvPr id="183" name="Text Box 182" hidden="1"/>
        <xdr:cNvSpPr txBox="1">
          <a:spLocks noChangeArrowheads="1"/>
        </xdr:cNvSpPr>
      </xdr:nvSpPr>
      <xdr:spPr bwMode="auto">
        <a:xfrm>
          <a:off x="1838325" y="1702117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81</xdr:row>
      <xdr:rowOff>0</xdr:rowOff>
    </xdr:from>
    <xdr:to>
      <xdr:col>4</xdr:col>
      <xdr:colOff>0</xdr:colOff>
      <xdr:row>81</xdr:row>
      <xdr:rowOff>0</xdr:rowOff>
    </xdr:to>
    <xdr:sp macro="" textlink="">
      <xdr:nvSpPr>
        <xdr:cNvPr id="184" name="Text Box 183" hidden="1"/>
        <xdr:cNvSpPr txBox="1">
          <a:spLocks noChangeArrowheads="1"/>
        </xdr:cNvSpPr>
      </xdr:nvSpPr>
      <xdr:spPr bwMode="auto">
        <a:xfrm>
          <a:off x="1838325" y="1810702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86</xdr:row>
      <xdr:rowOff>28575</xdr:rowOff>
    </xdr:from>
    <xdr:to>
      <xdr:col>4</xdr:col>
      <xdr:colOff>0</xdr:colOff>
      <xdr:row>86</xdr:row>
      <xdr:rowOff>161925</xdr:rowOff>
    </xdr:to>
    <xdr:sp macro="" textlink="">
      <xdr:nvSpPr>
        <xdr:cNvPr id="185" name="Text Box 184" hidden="1"/>
        <xdr:cNvSpPr txBox="1">
          <a:spLocks noChangeArrowheads="1"/>
        </xdr:cNvSpPr>
      </xdr:nvSpPr>
      <xdr:spPr bwMode="auto">
        <a:xfrm>
          <a:off x="1838325" y="194024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73</xdr:row>
      <xdr:rowOff>9525</xdr:rowOff>
    </xdr:from>
    <xdr:to>
      <xdr:col>4</xdr:col>
      <xdr:colOff>0</xdr:colOff>
      <xdr:row>73</xdr:row>
      <xdr:rowOff>152400</xdr:rowOff>
    </xdr:to>
    <xdr:sp macro="" textlink="">
      <xdr:nvSpPr>
        <xdr:cNvPr id="187" name="Text Box 186" hidden="1"/>
        <xdr:cNvSpPr txBox="1">
          <a:spLocks noChangeArrowheads="1"/>
        </xdr:cNvSpPr>
      </xdr:nvSpPr>
      <xdr:spPr bwMode="auto">
        <a:xfrm>
          <a:off x="1838325" y="163639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74</xdr:row>
      <xdr:rowOff>19050</xdr:rowOff>
    </xdr:from>
    <xdr:to>
      <xdr:col>4</xdr:col>
      <xdr:colOff>0</xdr:colOff>
      <xdr:row>74</xdr:row>
      <xdr:rowOff>161925</xdr:rowOff>
    </xdr:to>
    <xdr:sp macro="" textlink="">
      <xdr:nvSpPr>
        <xdr:cNvPr id="188" name="Text Box 187" hidden="1"/>
        <xdr:cNvSpPr txBox="1">
          <a:spLocks noChangeArrowheads="1"/>
        </xdr:cNvSpPr>
      </xdr:nvSpPr>
      <xdr:spPr bwMode="auto">
        <a:xfrm>
          <a:off x="1838325" y="165925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75</xdr:row>
      <xdr:rowOff>9525</xdr:rowOff>
    </xdr:from>
    <xdr:to>
      <xdr:col>4</xdr:col>
      <xdr:colOff>0</xdr:colOff>
      <xdr:row>75</xdr:row>
      <xdr:rowOff>152400</xdr:rowOff>
    </xdr:to>
    <xdr:sp macro="" textlink="">
      <xdr:nvSpPr>
        <xdr:cNvPr id="189" name="Text Box 188" hidden="1"/>
        <xdr:cNvSpPr txBox="1">
          <a:spLocks noChangeArrowheads="1"/>
        </xdr:cNvSpPr>
      </xdr:nvSpPr>
      <xdr:spPr bwMode="auto">
        <a:xfrm>
          <a:off x="1838325" y="168021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76</xdr:row>
      <xdr:rowOff>9525</xdr:rowOff>
    </xdr:from>
    <xdr:to>
      <xdr:col>4</xdr:col>
      <xdr:colOff>0</xdr:colOff>
      <xdr:row>76</xdr:row>
      <xdr:rowOff>152400</xdr:rowOff>
    </xdr:to>
    <xdr:sp macro="" textlink="">
      <xdr:nvSpPr>
        <xdr:cNvPr id="190" name="Text Box 189" hidden="1"/>
        <xdr:cNvSpPr txBox="1">
          <a:spLocks noChangeArrowheads="1"/>
        </xdr:cNvSpPr>
      </xdr:nvSpPr>
      <xdr:spPr bwMode="auto">
        <a:xfrm>
          <a:off x="1838325" y="1702117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81</xdr:row>
      <xdr:rowOff>0</xdr:rowOff>
    </xdr:from>
    <xdr:to>
      <xdr:col>4</xdr:col>
      <xdr:colOff>0</xdr:colOff>
      <xdr:row>81</xdr:row>
      <xdr:rowOff>0</xdr:rowOff>
    </xdr:to>
    <xdr:sp macro="" textlink="">
      <xdr:nvSpPr>
        <xdr:cNvPr id="191" name="Text Box 190" hidden="1"/>
        <xdr:cNvSpPr txBox="1">
          <a:spLocks noChangeArrowheads="1"/>
        </xdr:cNvSpPr>
      </xdr:nvSpPr>
      <xdr:spPr bwMode="auto">
        <a:xfrm>
          <a:off x="1838325" y="1810702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86</xdr:row>
      <xdr:rowOff>28575</xdr:rowOff>
    </xdr:from>
    <xdr:to>
      <xdr:col>4</xdr:col>
      <xdr:colOff>0</xdr:colOff>
      <xdr:row>86</xdr:row>
      <xdr:rowOff>152400</xdr:rowOff>
    </xdr:to>
    <xdr:sp macro="" textlink="">
      <xdr:nvSpPr>
        <xdr:cNvPr id="192" name="Text Box 191" hidden="1"/>
        <xdr:cNvSpPr txBox="1">
          <a:spLocks noChangeArrowheads="1"/>
        </xdr:cNvSpPr>
      </xdr:nvSpPr>
      <xdr:spPr bwMode="auto">
        <a:xfrm>
          <a:off x="1838325" y="1940242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73</xdr:row>
      <xdr:rowOff>19050</xdr:rowOff>
    </xdr:from>
    <xdr:to>
      <xdr:col>4</xdr:col>
      <xdr:colOff>0</xdr:colOff>
      <xdr:row>73</xdr:row>
      <xdr:rowOff>152400</xdr:rowOff>
    </xdr:to>
    <xdr:sp macro="" textlink="">
      <xdr:nvSpPr>
        <xdr:cNvPr id="193" name="Text Box 192" hidden="1"/>
        <xdr:cNvSpPr txBox="1">
          <a:spLocks noChangeArrowheads="1"/>
        </xdr:cNvSpPr>
      </xdr:nvSpPr>
      <xdr:spPr bwMode="auto">
        <a:xfrm>
          <a:off x="1838325" y="163734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28575</xdr:rowOff>
    </xdr:from>
    <xdr:to>
      <xdr:col>4</xdr:col>
      <xdr:colOff>0</xdr:colOff>
      <xdr:row>78</xdr:row>
      <xdr:rowOff>161925</xdr:rowOff>
    </xdr:to>
    <xdr:sp macro="" textlink="">
      <xdr:nvSpPr>
        <xdr:cNvPr id="196" name="Text Box 195" hidden="1"/>
        <xdr:cNvSpPr txBox="1">
          <a:spLocks noChangeArrowheads="1"/>
        </xdr:cNvSpPr>
      </xdr:nvSpPr>
      <xdr:spPr bwMode="auto">
        <a:xfrm>
          <a:off x="1838325" y="174783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28575</xdr:rowOff>
    </xdr:from>
    <xdr:to>
      <xdr:col>4</xdr:col>
      <xdr:colOff>0</xdr:colOff>
      <xdr:row>78</xdr:row>
      <xdr:rowOff>152400</xdr:rowOff>
    </xdr:to>
    <xdr:sp macro="" textlink="">
      <xdr:nvSpPr>
        <xdr:cNvPr id="197" name="Text Box 196" hidden="1"/>
        <xdr:cNvSpPr txBox="1">
          <a:spLocks noChangeArrowheads="1"/>
        </xdr:cNvSpPr>
      </xdr:nvSpPr>
      <xdr:spPr bwMode="auto">
        <a:xfrm>
          <a:off x="1838325" y="1747837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74</xdr:row>
      <xdr:rowOff>19050</xdr:rowOff>
    </xdr:from>
    <xdr:to>
      <xdr:col>4</xdr:col>
      <xdr:colOff>0</xdr:colOff>
      <xdr:row>74</xdr:row>
      <xdr:rowOff>152400</xdr:rowOff>
    </xdr:to>
    <xdr:sp macro="" textlink="">
      <xdr:nvSpPr>
        <xdr:cNvPr id="199" name="テキスト 4" hidden="1"/>
        <xdr:cNvSpPr txBox="1">
          <a:spLocks noChangeArrowheads="1"/>
        </xdr:cNvSpPr>
      </xdr:nvSpPr>
      <xdr:spPr bwMode="auto">
        <a:xfrm>
          <a:off x="1838325" y="1659255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75</xdr:row>
      <xdr:rowOff>9525</xdr:rowOff>
    </xdr:from>
    <xdr:to>
      <xdr:col>4</xdr:col>
      <xdr:colOff>0</xdr:colOff>
      <xdr:row>75</xdr:row>
      <xdr:rowOff>152400</xdr:rowOff>
    </xdr:to>
    <xdr:sp macro="" textlink="">
      <xdr:nvSpPr>
        <xdr:cNvPr id="200" name="テキスト 5" hidden="1"/>
        <xdr:cNvSpPr txBox="1">
          <a:spLocks noChangeArrowheads="1"/>
        </xdr:cNvSpPr>
      </xdr:nvSpPr>
      <xdr:spPr bwMode="auto">
        <a:xfrm>
          <a:off x="1838325" y="168021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76</xdr:row>
      <xdr:rowOff>9525</xdr:rowOff>
    </xdr:from>
    <xdr:to>
      <xdr:col>4</xdr:col>
      <xdr:colOff>0</xdr:colOff>
      <xdr:row>76</xdr:row>
      <xdr:rowOff>152400</xdr:rowOff>
    </xdr:to>
    <xdr:sp macro="" textlink="">
      <xdr:nvSpPr>
        <xdr:cNvPr id="201" name="テキスト 6" hidden="1"/>
        <xdr:cNvSpPr txBox="1">
          <a:spLocks noChangeArrowheads="1"/>
        </xdr:cNvSpPr>
      </xdr:nvSpPr>
      <xdr:spPr bwMode="auto">
        <a:xfrm>
          <a:off x="1838325" y="1702117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81</xdr:row>
      <xdr:rowOff>0</xdr:rowOff>
    </xdr:from>
    <xdr:to>
      <xdr:col>4</xdr:col>
      <xdr:colOff>0</xdr:colOff>
      <xdr:row>81</xdr:row>
      <xdr:rowOff>0</xdr:rowOff>
    </xdr:to>
    <xdr:sp macro="" textlink="">
      <xdr:nvSpPr>
        <xdr:cNvPr id="202" name="テキスト 7" hidden="1"/>
        <xdr:cNvSpPr txBox="1">
          <a:spLocks noChangeArrowheads="1"/>
        </xdr:cNvSpPr>
      </xdr:nvSpPr>
      <xdr:spPr bwMode="auto">
        <a:xfrm>
          <a:off x="1838325" y="1810702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86</xdr:row>
      <xdr:rowOff>28575</xdr:rowOff>
    </xdr:from>
    <xdr:to>
      <xdr:col>4</xdr:col>
      <xdr:colOff>0</xdr:colOff>
      <xdr:row>86</xdr:row>
      <xdr:rowOff>161925</xdr:rowOff>
    </xdr:to>
    <xdr:sp macro="" textlink="">
      <xdr:nvSpPr>
        <xdr:cNvPr id="203" name="テキスト 8" hidden="1"/>
        <xdr:cNvSpPr txBox="1">
          <a:spLocks noChangeArrowheads="1"/>
        </xdr:cNvSpPr>
      </xdr:nvSpPr>
      <xdr:spPr bwMode="auto">
        <a:xfrm>
          <a:off x="1838325" y="194024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73</xdr:row>
      <xdr:rowOff>9525</xdr:rowOff>
    </xdr:from>
    <xdr:to>
      <xdr:col>4</xdr:col>
      <xdr:colOff>0</xdr:colOff>
      <xdr:row>73</xdr:row>
      <xdr:rowOff>152400</xdr:rowOff>
    </xdr:to>
    <xdr:sp macro="" textlink="">
      <xdr:nvSpPr>
        <xdr:cNvPr id="205" name="テキスト 10" hidden="1"/>
        <xdr:cNvSpPr txBox="1">
          <a:spLocks noChangeArrowheads="1"/>
        </xdr:cNvSpPr>
      </xdr:nvSpPr>
      <xdr:spPr bwMode="auto">
        <a:xfrm>
          <a:off x="1838325" y="163639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74</xdr:row>
      <xdr:rowOff>19050</xdr:rowOff>
    </xdr:from>
    <xdr:to>
      <xdr:col>4</xdr:col>
      <xdr:colOff>0</xdr:colOff>
      <xdr:row>74</xdr:row>
      <xdr:rowOff>161925</xdr:rowOff>
    </xdr:to>
    <xdr:sp macro="" textlink="">
      <xdr:nvSpPr>
        <xdr:cNvPr id="206" name="テキスト 11" hidden="1"/>
        <xdr:cNvSpPr txBox="1">
          <a:spLocks noChangeArrowheads="1"/>
        </xdr:cNvSpPr>
      </xdr:nvSpPr>
      <xdr:spPr bwMode="auto">
        <a:xfrm>
          <a:off x="1838325" y="165925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75</xdr:row>
      <xdr:rowOff>9525</xdr:rowOff>
    </xdr:from>
    <xdr:to>
      <xdr:col>4</xdr:col>
      <xdr:colOff>0</xdr:colOff>
      <xdr:row>75</xdr:row>
      <xdr:rowOff>152400</xdr:rowOff>
    </xdr:to>
    <xdr:sp macro="" textlink="">
      <xdr:nvSpPr>
        <xdr:cNvPr id="207" name="テキスト 12" hidden="1"/>
        <xdr:cNvSpPr txBox="1">
          <a:spLocks noChangeArrowheads="1"/>
        </xdr:cNvSpPr>
      </xdr:nvSpPr>
      <xdr:spPr bwMode="auto">
        <a:xfrm>
          <a:off x="1838325" y="168021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76</xdr:row>
      <xdr:rowOff>9525</xdr:rowOff>
    </xdr:from>
    <xdr:to>
      <xdr:col>4</xdr:col>
      <xdr:colOff>0</xdr:colOff>
      <xdr:row>76</xdr:row>
      <xdr:rowOff>152400</xdr:rowOff>
    </xdr:to>
    <xdr:sp macro="" textlink="">
      <xdr:nvSpPr>
        <xdr:cNvPr id="208" name="テキスト 13" hidden="1"/>
        <xdr:cNvSpPr txBox="1">
          <a:spLocks noChangeArrowheads="1"/>
        </xdr:cNvSpPr>
      </xdr:nvSpPr>
      <xdr:spPr bwMode="auto">
        <a:xfrm>
          <a:off x="1838325" y="1702117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81</xdr:row>
      <xdr:rowOff>0</xdr:rowOff>
    </xdr:from>
    <xdr:to>
      <xdr:col>4</xdr:col>
      <xdr:colOff>0</xdr:colOff>
      <xdr:row>81</xdr:row>
      <xdr:rowOff>0</xdr:rowOff>
    </xdr:to>
    <xdr:sp macro="" textlink="">
      <xdr:nvSpPr>
        <xdr:cNvPr id="209" name="テキスト 14" hidden="1"/>
        <xdr:cNvSpPr txBox="1">
          <a:spLocks noChangeArrowheads="1"/>
        </xdr:cNvSpPr>
      </xdr:nvSpPr>
      <xdr:spPr bwMode="auto">
        <a:xfrm>
          <a:off x="1838325" y="1810702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86</xdr:row>
      <xdr:rowOff>28575</xdr:rowOff>
    </xdr:from>
    <xdr:to>
      <xdr:col>4</xdr:col>
      <xdr:colOff>0</xdr:colOff>
      <xdr:row>86</xdr:row>
      <xdr:rowOff>152400</xdr:rowOff>
    </xdr:to>
    <xdr:sp macro="" textlink="">
      <xdr:nvSpPr>
        <xdr:cNvPr id="210" name="テキスト 15" hidden="1"/>
        <xdr:cNvSpPr txBox="1">
          <a:spLocks noChangeArrowheads="1"/>
        </xdr:cNvSpPr>
      </xdr:nvSpPr>
      <xdr:spPr bwMode="auto">
        <a:xfrm>
          <a:off x="1838325" y="1940242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73</xdr:row>
      <xdr:rowOff>19050</xdr:rowOff>
    </xdr:from>
    <xdr:to>
      <xdr:col>4</xdr:col>
      <xdr:colOff>0</xdr:colOff>
      <xdr:row>73</xdr:row>
      <xdr:rowOff>152400</xdr:rowOff>
    </xdr:to>
    <xdr:sp macro="" textlink="">
      <xdr:nvSpPr>
        <xdr:cNvPr id="211" name="テキスト 17" hidden="1"/>
        <xdr:cNvSpPr txBox="1">
          <a:spLocks noChangeArrowheads="1"/>
        </xdr:cNvSpPr>
      </xdr:nvSpPr>
      <xdr:spPr bwMode="auto">
        <a:xfrm>
          <a:off x="1838325" y="163734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28575</xdr:rowOff>
    </xdr:from>
    <xdr:to>
      <xdr:col>4</xdr:col>
      <xdr:colOff>0</xdr:colOff>
      <xdr:row>78</xdr:row>
      <xdr:rowOff>161925</xdr:rowOff>
    </xdr:to>
    <xdr:sp macro="" textlink="">
      <xdr:nvSpPr>
        <xdr:cNvPr id="214" name="テキスト 8" hidden="1"/>
        <xdr:cNvSpPr txBox="1">
          <a:spLocks noChangeArrowheads="1"/>
        </xdr:cNvSpPr>
      </xdr:nvSpPr>
      <xdr:spPr bwMode="auto">
        <a:xfrm>
          <a:off x="1838325" y="174783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28575</xdr:rowOff>
    </xdr:from>
    <xdr:to>
      <xdr:col>4</xdr:col>
      <xdr:colOff>0</xdr:colOff>
      <xdr:row>78</xdr:row>
      <xdr:rowOff>152400</xdr:rowOff>
    </xdr:to>
    <xdr:sp macro="" textlink="">
      <xdr:nvSpPr>
        <xdr:cNvPr id="215" name="テキスト 15" hidden="1"/>
        <xdr:cNvSpPr txBox="1">
          <a:spLocks noChangeArrowheads="1"/>
        </xdr:cNvSpPr>
      </xdr:nvSpPr>
      <xdr:spPr bwMode="auto">
        <a:xfrm>
          <a:off x="1838325" y="1747837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74</xdr:row>
      <xdr:rowOff>19050</xdr:rowOff>
    </xdr:from>
    <xdr:to>
      <xdr:col>4</xdr:col>
      <xdr:colOff>0</xdr:colOff>
      <xdr:row>74</xdr:row>
      <xdr:rowOff>152400</xdr:rowOff>
    </xdr:to>
    <xdr:sp macro="" textlink="">
      <xdr:nvSpPr>
        <xdr:cNvPr id="217" name="Text Box 216" hidden="1"/>
        <xdr:cNvSpPr txBox="1">
          <a:spLocks noChangeArrowheads="1"/>
        </xdr:cNvSpPr>
      </xdr:nvSpPr>
      <xdr:spPr bwMode="auto">
        <a:xfrm>
          <a:off x="1838325" y="1659255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75</xdr:row>
      <xdr:rowOff>9525</xdr:rowOff>
    </xdr:from>
    <xdr:to>
      <xdr:col>4</xdr:col>
      <xdr:colOff>0</xdr:colOff>
      <xdr:row>75</xdr:row>
      <xdr:rowOff>152400</xdr:rowOff>
    </xdr:to>
    <xdr:sp macro="" textlink="">
      <xdr:nvSpPr>
        <xdr:cNvPr id="218" name="Text Box 217" hidden="1"/>
        <xdr:cNvSpPr txBox="1">
          <a:spLocks noChangeArrowheads="1"/>
        </xdr:cNvSpPr>
      </xdr:nvSpPr>
      <xdr:spPr bwMode="auto">
        <a:xfrm>
          <a:off x="1838325" y="168021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76</xdr:row>
      <xdr:rowOff>9525</xdr:rowOff>
    </xdr:from>
    <xdr:to>
      <xdr:col>4</xdr:col>
      <xdr:colOff>0</xdr:colOff>
      <xdr:row>76</xdr:row>
      <xdr:rowOff>152400</xdr:rowOff>
    </xdr:to>
    <xdr:sp macro="" textlink="">
      <xdr:nvSpPr>
        <xdr:cNvPr id="219" name="Text Box 218" hidden="1"/>
        <xdr:cNvSpPr txBox="1">
          <a:spLocks noChangeArrowheads="1"/>
        </xdr:cNvSpPr>
      </xdr:nvSpPr>
      <xdr:spPr bwMode="auto">
        <a:xfrm>
          <a:off x="1838325" y="1702117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81</xdr:row>
      <xdr:rowOff>0</xdr:rowOff>
    </xdr:from>
    <xdr:to>
      <xdr:col>4</xdr:col>
      <xdr:colOff>0</xdr:colOff>
      <xdr:row>81</xdr:row>
      <xdr:rowOff>0</xdr:rowOff>
    </xdr:to>
    <xdr:sp macro="" textlink="">
      <xdr:nvSpPr>
        <xdr:cNvPr id="220" name="Text Box 219" hidden="1"/>
        <xdr:cNvSpPr txBox="1">
          <a:spLocks noChangeArrowheads="1"/>
        </xdr:cNvSpPr>
      </xdr:nvSpPr>
      <xdr:spPr bwMode="auto">
        <a:xfrm>
          <a:off x="1838325" y="1810702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86</xdr:row>
      <xdr:rowOff>28575</xdr:rowOff>
    </xdr:from>
    <xdr:to>
      <xdr:col>4</xdr:col>
      <xdr:colOff>0</xdr:colOff>
      <xdr:row>86</xdr:row>
      <xdr:rowOff>161925</xdr:rowOff>
    </xdr:to>
    <xdr:sp macro="" textlink="">
      <xdr:nvSpPr>
        <xdr:cNvPr id="221" name="Text Box 220" hidden="1"/>
        <xdr:cNvSpPr txBox="1">
          <a:spLocks noChangeArrowheads="1"/>
        </xdr:cNvSpPr>
      </xdr:nvSpPr>
      <xdr:spPr bwMode="auto">
        <a:xfrm>
          <a:off x="1838325" y="194024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73</xdr:row>
      <xdr:rowOff>9525</xdr:rowOff>
    </xdr:from>
    <xdr:to>
      <xdr:col>4</xdr:col>
      <xdr:colOff>0</xdr:colOff>
      <xdr:row>73</xdr:row>
      <xdr:rowOff>152400</xdr:rowOff>
    </xdr:to>
    <xdr:sp macro="" textlink="">
      <xdr:nvSpPr>
        <xdr:cNvPr id="223" name="Text Box 222" hidden="1"/>
        <xdr:cNvSpPr txBox="1">
          <a:spLocks noChangeArrowheads="1"/>
        </xdr:cNvSpPr>
      </xdr:nvSpPr>
      <xdr:spPr bwMode="auto">
        <a:xfrm>
          <a:off x="1838325" y="163639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74</xdr:row>
      <xdr:rowOff>19050</xdr:rowOff>
    </xdr:from>
    <xdr:to>
      <xdr:col>4</xdr:col>
      <xdr:colOff>0</xdr:colOff>
      <xdr:row>74</xdr:row>
      <xdr:rowOff>161925</xdr:rowOff>
    </xdr:to>
    <xdr:sp macro="" textlink="">
      <xdr:nvSpPr>
        <xdr:cNvPr id="224" name="Text Box 223" hidden="1"/>
        <xdr:cNvSpPr txBox="1">
          <a:spLocks noChangeArrowheads="1"/>
        </xdr:cNvSpPr>
      </xdr:nvSpPr>
      <xdr:spPr bwMode="auto">
        <a:xfrm>
          <a:off x="1838325" y="165925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75</xdr:row>
      <xdr:rowOff>9525</xdr:rowOff>
    </xdr:from>
    <xdr:to>
      <xdr:col>4</xdr:col>
      <xdr:colOff>0</xdr:colOff>
      <xdr:row>75</xdr:row>
      <xdr:rowOff>152400</xdr:rowOff>
    </xdr:to>
    <xdr:sp macro="" textlink="">
      <xdr:nvSpPr>
        <xdr:cNvPr id="225" name="Text Box 224" hidden="1"/>
        <xdr:cNvSpPr txBox="1">
          <a:spLocks noChangeArrowheads="1"/>
        </xdr:cNvSpPr>
      </xdr:nvSpPr>
      <xdr:spPr bwMode="auto">
        <a:xfrm>
          <a:off x="1838325" y="168021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76</xdr:row>
      <xdr:rowOff>9525</xdr:rowOff>
    </xdr:from>
    <xdr:to>
      <xdr:col>4</xdr:col>
      <xdr:colOff>0</xdr:colOff>
      <xdr:row>76</xdr:row>
      <xdr:rowOff>152400</xdr:rowOff>
    </xdr:to>
    <xdr:sp macro="" textlink="">
      <xdr:nvSpPr>
        <xdr:cNvPr id="226" name="Text Box 225" hidden="1"/>
        <xdr:cNvSpPr txBox="1">
          <a:spLocks noChangeArrowheads="1"/>
        </xdr:cNvSpPr>
      </xdr:nvSpPr>
      <xdr:spPr bwMode="auto">
        <a:xfrm>
          <a:off x="1838325" y="1702117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81</xdr:row>
      <xdr:rowOff>0</xdr:rowOff>
    </xdr:from>
    <xdr:to>
      <xdr:col>4</xdr:col>
      <xdr:colOff>0</xdr:colOff>
      <xdr:row>81</xdr:row>
      <xdr:rowOff>0</xdr:rowOff>
    </xdr:to>
    <xdr:sp macro="" textlink="">
      <xdr:nvSpPr>
        <xdr:cNvPr id="227" name="Text Box 226" hidden="1"/>
        <xdr:cNvSpPr txBox="1">
          <a:spLocks noChangeArrowheads="1"/>
        </xdr:cNvSpPr>
      </xdr:nvSpPr>
      <xdr:spPr bwMode="auto">
        <a:xfrm>
          <a:off x="1838325" y="1810702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86</xdr:row>
      <xdr:rowOff>28575</xdr:rowOff>
    </xdr:from>
    <xdr:to>
      <xdr:col>4</xdr:col>
      <xdr:colOff>0</xdr:colOff>
      <xdr:row>86</xdr:row>
      <xdr:rowOff>152400</xdr:rowOff>
    </xdr:to>
    <xdr:sp macro="" textlink="">
      <xdr:nvSpPr>
        <xdr:cNvPr id="228" name="Text Box 227" hidden="1"/>
        <xdr:cNvSpPr txBox="1">
          <a:spLocks noChangeArrowheads="1"/>
        </xdr:cNvSpPr>
      </xdr:nvSpPr>
      <xdr:spPr bwMode="auto">
        <a:xfrm>
          <a:off x="1838325" y="1940242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73</xdr:row>
      <xdr:rowOff>19050</xdr:rowOff>
    </xdr:from>
    <xdr:to>
      <xdr:col>4</xdr:col>
      <xdr:colOff>0</xdr:colOff>
      <xdr:row>73</xdr:row>
      <xdr:rowOff>152400</xdr:rowOff>
    </xdr:to>
    <xdr:sp macro="" textlink="">
      <xdr:nvSpPr>
        <xdr:cNvPr id="229" name="Text Box 228" hidden="1"/>
        <xdr:cNvSpPr txBox="1">
          <a:spLocks noChangeArrowheads="1"/>
        </xdr:cNvSpPr>
      </xdr:nvSpPr>
      <xdr:spPr bwMode="auto">
        <a:xfrm>
          <a:off x="1838325" y="163734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28575</xdr:rowOff>
    </xdr:from>
    <xdr:to>
      <xdr:col>4</xdr:col>
      <xdr:colOff>0</xdr:colOff>
      <xdr:row>78</xdr:row>
      <xdr:rowOff>161925</xdr:rowOff>
    </xdr:to>
    <xdr:sp macro="" textlink="">
      <xdr:nvSpPr>
        <xdr:cNvPr id="232" name="Text Box 231" hidden="1"/>
        <xdr:cNvSpPr txBox="1">
          <a:spLocks noChangeArrowheads="1"/>
        </xdr:cNvSpPr>
      </xdr:nvSpPr>
      <xdr:spPr bwMode="auto">
        <a:xfrm>
          <a:off x="1838325" y="174783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28575</xdr:rowOff>
    </xdr:from>
    <xdr:to>
      <xdr:col>4</xdr:col>
      <xdr:colOff>0</xdr:colOff>
      <xdr:row>78</xdr:row>
      <xdr:rowOff>152400</xdr:rowOff>
    </xdr:to>
    <xdr:sp macro="" textlink="">
      <xdr:nvSpPr>
        <xdr:cNvPr id="233" name="Text Box 232" hidden="1"/>
        <xdr:cNvSpPr txBox="1">
          <a:spLocks noChangeArrowheads="1"/>
        </xdr:cNvSpPr>
      </xdr:nvSpPr>
      <xdr:spPr bwMode="auto">
        <a:xfrm>
          <a:off x="1838325" y="1747837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47</xdr:row>
      <xdr:rowOff>0</xdr:rowOff>
    </xdr:from>
    <xdr:to>
      <xdr:col>12</xdr:col>
      <xdr:colOff>0</xdr:colOff>
      <xdr:row>47</xdr:row>
      <xdr:rowOff>0</xdr:rowOff>
    </xdr:to>
    <xdr:sp macro="" textlink="">
      <xdr:nvSpPr>
        <xdr:cNvPr id="234" name="テキスト 2" hidden="1"/>
        <xdr:cNvSpPr txBox="1">
          <a:spLocks noChangeArrowheads="1"/>
        </xdr:cNvSpPr>
      </xdr:nvSpPr>
      <xdr:spPr bwMode="auto">
        <a:xfrm>
          <a:off x="6629400"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47</xdr:row>
      <xdr:rowOff>0</xdr:rowOff>
    </xdr:from>
    <xdr:to>
      <xdr:col>12</xdr:col>
      <xdr:colOff>0</xdr:colOff>
      <xdr:row>47</xdr:row>
      <xdr:rowOff>0</xdr:rowOff>
    </xdr:to>
    <xdr:sp macro="" textlink="">
      <xdr:nvSpPr>
        <xdr:cNvPr id="235" name="テキスト 4" hidden="1"/>
        <xdr:cNvSpPr txBox="1">
          <a:spLocks noChangeArrowheads="1"/>
        </xdr:cNvSpPr>
      </xdr:nvSpPr>
      <xdr:spPr bwMode="auto">
        <a:xfrm>
          <a:off x="6629400"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47</xdr:row>
      <xdr:rowOff>0</xdr:rowOff>
    </xdr:from>
    <xdr:to>
      <xdr:col>12</xdr:col>
      <xdr:colOff>0</xdr:colOff>
      <xdr:row>47</xdr:row>
      <xdr:rowOff>0</xdr:rowOff>
    </xdr:to>
    <xdr:sp macro="" textlink="">
      <xdr:nvSpPr>
        <xdr:cNvPr id="236" name="テキスト 5" hidden="1"/>
        <xdr:cNvSpPr txBox="1">
          <a:spLocks noChangeArrowheads="1"/>
        </xdr:cNvSpPr>
      </xdr:nvSpPr>
      <xdr:spPr bwMode="auto">
        <a:xfrm>
          <a:off x="6629400"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47</xdr:row>
      <xdr:rowOff>0</xdr:rowOff>
    </xdr:from>
    <xdr:to>
      <xdr:col>12</xdr:col>
      <xdr:colOff>0</xdr:colOff>
      <xdr:row>47</xdr:row>
      <xdr:rowOff>0</xdr:rowOff>
    </xdr:to>
    <xdr:sp macro="" textlink="">
      <xdr:nvSpPr>
        <xdr:cNvPr id="237" name="テキスト 6" hidden="1"/>
        <xdr:cNvSpPr txBox="1">
          <a:spLocks noChangeArrowheads="1"/>
        </xdr:cNvSpPr>
      </xdr:nvSpPr>
      <xdr:spPr bwMode="auto">
        <a:xfrm>
          <a:off x="6629400"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12</xdr:col>
      <xdr:colOff>0</xdr:colOff>
      <xdr:row>47</xdr:row>
      <xdr:rowOff>0</xdr:rowOff>
    </xdr:from>
    <xdr:to>
      <xdr:col>12</xdr:col>
      <xdr:colOff>0</xdr:colOff>
      <xdr:row>47</xdr:row>
      <xdr:rowOff>0</xdr:rowOff>
    </xdr:to>
    <xdr:sp macro="" textlink="">
      <xdr:nvSpPr>
        <xdr:cNvPr id="238" name="テキスト 7" hidden="1"/>
        <xdr:cNvSpPr txBox="1">
          <a:spLocks noChangeArrowheads="1"/>
        </xdr:cNvSpPr>
      </xdr:nvSpPr>
      <xdr:spPr bwMode="auto">
        <a:xfrm>
          <a:off x="6629400"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47</xdr:row>
      <xdr:rowOff>0</xdr:rowOff>
    </xdr:from>
    <xdr:to>
      <xdr:col>12</xdr:col>
      <xdr:colOff>0</xdr:colOff>
      <xdr:row>47</xdr:row>
      <xdr:rowOff>0</xdr:rowOff>
    </xdr:to>
    <xdr:sp macro="" textlink="">
      <xdr:nvSpPr>
        <xdr:cNvPr id="239" name="テキスト 8" hidden="1"/>
        <xdr:cNvSpPr txBox="1">
          <a:spLocks noChangeArrowheads="1"/>
        </xdr:cNvSpPr>
      </xdr:nvSpPr>
      <xdr:spPr bwMode="auto">
        <a:xfrm>
          <a:off x="6629400"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47</xdr:row>
      <xdr:rowOff>0</xdr:rowOff>
    </xdr:from>
    <xdr:to>
      <xdr:col>12</xdr:col>
      <xdr:colOff>0</xdr:colOff>
      <xdr:row>47</xdr:row>
      <xdr:rowOff>0</xdr:rowOff>
    </xdr:to>
    <xdr:sp macro="" textlink="">
      <xdr:nvSpPr>
        <xdr:cNvPr id="240" name="テキスト 9" hidden="1"/>
        <xdr:cNvSpPr txBox="1">
          <a:spLocks noChangeArrowheads="1"/>
        </xdr:cNvSpPr>
      </xdr:nvSpPr>
      <xdr:spPr bwMode="auto">
        <a:xfrm>
          <a:off x="6629400"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47</xdr:row>
      <xdr:rowOff>0</xdr:rowOff>
    </xdr:from>
    <xdr:to>
      <xdr:col>12</xdr:col>
      <xdr:colOff>0</xdr:colOff>
      <xdr:row>47</xdr:row>
      <xdr:rowOff>0</xdr:rowOff>
    </xdr:to>
    <xdr:sp macro="" textlink="">
      <xdr:nvSpPr>
        <xdr:cNvPr id="241" name="テキスト 10" hidden="1"/>
        <xdr:cNvSpPr txBox="1">
          <a:spLocks noChangeArrowheads="1"/>
        </xdr:cNvSpPr>
      </xdr:nvSpPr>
      <xdr:spPr bwMode="auto">
        <a:xfrm>
          <a:off x="6629400"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47</xdr:row>
      <xdr:rowOff>0</xdr:rowOff>
    </xdr:from>
    <xdr:to>
      <xdr:col>12</xdr:col>
      <xdr:colOff>0</xdr:colOff>
      <xdr:row>47</xdr:row>
      <xdr:rowOff>0</xdr:rowOff>
    </xdr:to>
    <xdr:sp macro="" textlink="">
      <xdr:nvSpPr>
        <xdr:cNvPr id="242" name="テキスト 11" hidden="1"/>
        <xdr:cNvSpPr txBox="1">
          <a:spLocks noChangeArrowheads="1"/>
        </xdr:cNvSpPr>
      </xdr:nvSpPr>
      <xdr:spPr bwMode="auto">
        <a:xfrm>
          <a:off x="6629400"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47</xdr:row>
      <xdr:rowOff>0</xdr:rowOff>
    </xdr:from>
    <xdr:to>
      <xdr:col>12</xdr:col>
      <xdr:colOff>0</xdr:colOff>
      <xdr:row>47</xdr:row>
      <xdr:rowOff>0</xdr:rowOff>
    </xdr:to>
    <xdr:sp macro="" textlink="">
      <xdr:nvSpPr>
        <xdr:cNvPr id="243" name="テキスト 12" hidden="1"/>
        <xdr:cNvSpPr txBox="1">
          <a:spLocks noChangeArrowheads="1"/>
        </xdr:cNvSpPr>
      </xdr:nvSpPr>
      <xdr:spPr bwMode="auto">
        <a:xfrm>
          <a:off x="6629400"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47</xdr:row>
      <xdr:rowOff>0</xdr:rowOff>
    </xdr:from>
    <xdr:to>
      <xdr:col>12</xdr:col>
      <xdr:colOff>0</xdr:colOff>
      <xdr:row>47</xdr:row>
      <xdr:rowOff>0</xdr:rowOff>
    </xdr:to>
    <xdr:sp macro="" textlink="">
      <xdr:nvSpPr>
        <xdr:cNvPr id="244" name="テキスト 13" hidden="1"/>
        <xdr:cNvSpPr txBox="1">
          <a:spLocks noChangeArrowheads="1"/>
        </xdr:cNvSpPr>
      </xdr:nvSpPr>
      <xdr:spPr bwMode="auto">
        <a:xfrm>
          <a:off x="6629400"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47</xdr:row>
      <xdr:rowOff>0</xdr:rowOff>
    </xdr:from>
    <xdr:to>
      <xdr:col>12</xdr:col>
      <xdr:colOff>0</xdr:colOff>
      <xdr:row>47</xdr:row>
      <xdr:rowOff>0</xdr:rowOff>
    </xdr:to>
    <xdr:sp macro="" textlink="">
      <xdr:nvSpPr>
        <xdr:cNvPr id="245" name="テキスト 14" hidden="1"/>
        <xdr:cNvSpPr txBox="1">
          <a:spLocks noChangeArrowheads="1"/>
        </xdr:cNvSpPr>
      </xdr:nvSpPr>
      <xdr:spPr bwMode="auto">
        <a:xfrm>
          <a:off x="6629400"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47</xdr:row>
      <xdr:rowOff>0</xdr:rowOff>
    </xdr:from>
    <xdr:to>
      <xdr:col>12</xdr:col>
      <xdr:colOff>0</xdr:colOff>
      <xdr:row>47</xdr:row>
      <xdr:rowOff>0</xdr:rowOff>
    </xdr:to>
    <xdr:sp macro="" textlink="">
      <xdr:nvSpPr>
        <xdr:cNvPr id="246" name="テキスト 15" hidden="1"/>
        <xdr:cNvSpPr txBox="1">
          <a:spLocks noChangeArrowheads="1"/>
        </xdr:cNvSpPr>
      </xdr:nvSpPr>
      <xdr:spPr bwMode="auto">
        <a:xfrm>
          <a:off x="6629400"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47</xdr:row>
      <xdr:rowOff>0</xdr:rowOff>
    </xdr:from>
    <xdr:to>
      <xdr:col>12</xdr:col>
      <xdr:colOff>0</xdr:colOff>
      <xdr:row>47</xdr:row>
      <xdr:rowOff>0</xdr:rowOff>
    </xdr:to>
    <xdr:sp macro="" textlink="">
      <xdr:nvSpPr>
        <xdr:cNvPr id="247" name="テキスト 17" hidden="1"/>
        <xdr:cNvSpPr txBox="1">
          <a:spLocks noChangeArrowheads="1"/>
        </xdr:cNvSpPr>
      </xdr:nvSpPr>
      <xdr:spPr bwMode="auto">
        <a:xfrm>
          <a:off x="6629400"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48" name="テキスト 2"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49" name="テキスト 4"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50" name="テキスト 5"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51" name="テキスト 6"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41</xdr:row>
      <xdr:rowOff>0</xdr:rowOff>
    </xdr:from>
    <xdr:to>
      <xdr:col>4</xdr:col>
      <xdr:colOff>0</xdr:colOff>
      <xdr:row>41</xdr:row>
      <xdr:rowOff>0</xdr:rowOff>
    </xdr:to>
    <xdr:sp macro="" textlink="">
      <xdr:nvSpPr>
        <xdr:cNvPr id="252" name="テキスト 7"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53" name="テキスト 8"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54" name="テキスト 9"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55" name="テキスト 10"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56" name="テキスト 11"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57" name="テキスト 12"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58" name="テキスト 13"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59" name="テキスト 14"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60" name="テキスト 15"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61" name="テキスト 17"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41</xdr:row>
      <xdr:rowOff>0</xdr:rowOff>
    </xdr:from>
    <xdr:to>
      <xdr:col>3</xdr:col>
      <xdr:colOff>76200</xdr:colOff>
      <xdr:row>41</xdr:row>
      <xdr:rowOff>0</xdr:rowOff>
    </xdr:to>
    <xdr:sp macro="" textlink="">
      <xdr:nvSpPr>
        <xdr:cNvPr id="262" name="Line 29" hidden="1"/>
        <xdr:cNvSpPr>
          <a:spLocks noChangeShapeType="1"/>
        </xdr:cNvSpPr>
      </xdr:nvSpPr>
      <xdr:spPr bwMode="auto">
        <a:xfrm>
          <a:off x="1838325" y="8743950"/>
          <a:ext cx="0" cy="0"/>
        </a:xfrm>
        <a:prstGeom prst="line">
          <a:avLst/>
        </a:prstGeom>
        <a:noFill/>
        <a:ln w="9525">
          <a:solidFill>
            <a:srgbClr val="000000"/>
          </a:solidFill>
          <a:round/>
          <a:headEnd/>
          <a:tailEnd/>
        </a:ln>
      </xdr:spPr>
    </xdr:sp>
    <xdr:clientData/>
  </xdr:twoCellAnchor>
  <xdr:twoCellAnchor>
    <xdr:from>
      <xdr:col>4</xdr:col>
      <xdr:colOff>0</xdr:colOff>
      <xdr:row>47</xdr:row>
      <xdr:rowOff>0</xdr:rowOff>
    </xdr:from>
    <xdr:to>
      <xdr:col>4</xdr:col>
      <xdr:colOff>0</xdr:colOff>
      <xdr:row>47</xdr:row>
      <xdr:rowOff>0</xdr:rowOff>
    </xdr:to>
    <xdr:sp macro="" textlink="">
      <xdr:nvSpPr>
        <xdr:cNvPr id="263" name="テキスト 2"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264" name="テキスト 4"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265" name="テキスト 5"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266" name="テキスト 6"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47</xdr:row>
      <xdr:rowOff>0</xdr:rowOff>
    </xdr:from>
    <xdr:to>
      <xdr:col>4</xdr:col>
      <xdr:colOff>0</xdr:colOff>
      <xdr:row>47</xdr:row>
      <xdr:rowOff>0</xdr:rowOff>
    </xdr:to>
    <xdr:sp macro="" textlink="">
      <xdr:nvSpPr>
        <xdr:cNvPr id="267" name="テキスト 7"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268" name="テキスト 8"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269" name="テキスト 9"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270" name="テキスト 10"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271" name="テキスト 11"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272" name="テキスト 12"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273" name="テキスト 13"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274" name="テキスト 14"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275" name="テキスト 15"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276" name="テキスト 17"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47</xdr:row>
      <xdr:rowOff>0</xdr:rowOff>
    </xdr:from>
    <xdr:to>
      <xdr:col>3</xdr:col>
      <xdr:colOff>76200</xdr:colOff>
      <xdr:row>47</xdr:row>
      <xdr:rowOff>0</xdr:rowOff>
    </xdr:to>
    <xdr:sp macro="" textlink="">
      <xdr:nvSpPr>
        <xdr:cNvPr id="277" name="Line 44" hidden="1"/>
        <xdr:cNvSpPr>
          <a:spLocks noChangeShapeType="1"/>
        </xdr:cNvSpPr>
      </xdr:nvSpPr>
      <xdr:spPr bwMode="auto">
        <a:xfrm>
          <a:off x="1838325" y="10172700"/>
          <a:ext cx="0" cy="0"/>
        </a:xfrm>
        <a:prstGeom prst="line">
          <a:avLst/>
        </a:prstGeom>
        <a:noFill/>
        <a:ln w="9525">
          <a:solidFill>
            <a:srgbClr val="000000"/>
          </a:solidFill>
          <a:round/>
          <a:headEnd/>
          <a:tailEnd/>
        </a:ln>
      </xdr:spPr>
    </xdr:sp>
    <xdr:clientData/>
  </xdr:twoCellAnchor>
  <xdr:twoCellAnchor>
    <xdr:from>
      <xdr:col>3</xdr:col>
      <xdr:colOff>323850</xdr:colOff>
      <xdr:row>47</xdr:row>
      <xdr:rowOff>0</xdr:rowOff>
    </xdr:from>
    <xdr:to>
      <xdr:col>3</xdr:col>
      <xdr:colOff>76200</xdr:colOff>
      <xdr:row>47</xdr:row>
      <xdr:rowOff>0</xdr:rowOff>
    </xdr:to>
    <xdr:sp macro="" textlink="">
      <xdr:nvSpPr>
        <xdr:cNvPr id="278" name="Line 45" hidden="1"/>
        <xdr:cNvSpPr>
          <a:spLocks noChangeShapeType="1"/>
        </xdr:cNvSpPr>
      </xdr:nvSpPr>
      <xdr:spPr bwMode="auto">
        <a:xfrm>
          <a:off x="1838325" y="10172700"/>
          <a:ext cx="0" cy="0"/>
        </a:xfrm>
        <a:prstGeom prst="line">
          <a:avLst/>
        </a:prstGeom>
        <a:noFill/>
        <a:ln w="9525">
          <a:solidFill>
            <a:srgbClr val="000000"/>
          </a:solidFill>
          <a:round/>
          <a:headEnd/>
          <a:tailEnd/>
        </a:ln>
      </xdr:spPr>
    </xdr:sp>
    <xdr:clientData/>
  </xdr:twoCellAnchor>
  <xdr:twoCellAnchor>
    <xdr:from>
      <xdr:col>4</xdr:col>
      <xdr:colOff>0</xdr:colOff>
      <xdr:row>47</xdr:row>
      <xdr:rowOff>0</xdr:rowOff>
    </xdr:from>
    <xdr:to>
      <xdr:col>4</xdr:col>
      <xdr:colOff>0</xdr:colOff>
      <xdr:row>47</xdr:row>
      <xdr:rowOff>0</xdr:rowOff>
    </xdr:to>
    <xdr:sp macro="" textlink="">
      <xdr:nvSpPr>
        <xdr:cNvPr id="279" name="テキスト 8"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280" name="テキスト 15"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81" name="Text Box 48"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82" name="Text Box 49"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83" name="Text Box 50"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84" name="Text Box 51"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41</xdr:row>
      <xdr:rowOff>0</xdr:rowOff>
    </xdr:from>
    <xdr:to>
      <xdr:col>4</xdr:col>
      <xdr:colOff>0</xdr:colOff>
      <xdr:row>41</xdr:row>
      <xdr:rowOff>0</xdr:rowOff>
    </xdr:to>
    <xdr:sp macro="" textlink="">
      <xdr:nvSpPr>
        <xdr:cNvPr id="285" name="Text Box 52"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86" name="Text Box 53"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87" name="Text Box 54"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88" name="Text Box 55"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89" name="Text Box 56"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90" name="Text Box 57"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91" name="Text Box 58"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92" name="Text Box 59"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93" name="Text Box 60"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294" name="Text Box 61"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41</xdr:row>
      <xdr:rowOff>0</xdr:rowOff>
    </xdr:from>
    <xdr:to>
      <xdr:col>3</xdr:col>
      <xdr:colOff>76200</xdr:colOff>
      <xdr:row>41</xdr:row>
      <xdr:rowOff>0</xdr:rowOff>
    </xdr:to>
    <xdr:sp macro="" textlink="">
      <xdr:nvSpPr>
        <xdr:cNvPr id="295" name="Line 62" hidden="1"/>
        <xdr:cNvSpPr>
          <a:spLocks noChangeShapeType="1"/>
        </xdr:cNvSpPr>
      </xdr:nvSpPr>
      <xdr:spPr bwMode="auto">
        <a:xfrm>
          <a:off x="1838325" y="8743950"/>
          <a:ext cx="0" cy="0"/>
        </a:xfrm>
        <a:prstGeom prst="line">
          <a:avLst/>
        </a:prstGeom>
        <a:noFill/>
        <a:ln w="9525">
          <a:solidFill>
            <a:srgbClr val="000000"/>
          </a:solidFill>
          <a:round/>
          <a:headEnd/>
          <a:tailEnd/>
        </a:ln>
      </xdr:spPr>
    </xdr:sp>
    <xdr:clientData/>
  </xdr:twoCellAnchor>
  <xdr:twoCellAnchor>
    <xdr:from>
      <xdr:col>4</xdr:col>
      <xdr:colOff>0</xdr:colOff>
      <xdr:row>47</xdr:row>
      <xdr:rowOff>0</xdr:rowOff>
    </xdr:from>
    <xdr:to>
      <xdr:col>4</xdr:col>
      <xdr:colOff>0</xdr:colOff>
      <xdr:row>47</xdr:row>
      <xdr:rowOff>0</xdr:rowOff>
    </xdr:to>
    <xdr:sp macro="" textlink="">
      <xdr:nvSpPr>
        <xdr:cNvPr id="296" name="Text Box 63"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297" name="Text Box 64"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298" name="Text Box 65"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299" name="Text Box 66"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47</xdr:row>
      <xdr:rowOff>0</xdr:rowOff>
    </xdr:from>
    <xdr:to>
      <xdr:col>4</xdr:col>
      <xdr:colOff>0</xdr:colOff>
      <xdr:row>47</xdr:row>
      <xdr:rowOff>0</xdr:rowOff>
    </xdr:to>
    <xdr:sp macro="" textlink="">
      <xdr:nvSpPr>
        <xdr:cNvPr id="300" name="Text Box 67"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301" name="Text Box 68"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302" name="Text Box 69"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303" name="Text Box 70"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304" name="Text Box 71"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305" name="Text Box 72"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306" name="Text Box 73"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307" name="Text Box 74"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308" name="Text Box 75"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309" name="Text Box 76"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47</xdr:row>
      <xdr:rowOff>0</xdr:rowOff>
    </xdr:from>
    <xdr:to>
      <xdr:col>3</xdr:col>
      <xdr:colOff>76200</xdr:colOff>
      <xdr:row>47</xdr:row>
      <xdr:rowOff>0</xdr:rowOff>
    </xdr:to>
    <xdr:sp macro="" textlink="">
      <xdr:nvSpPr>
        <xdr:cNvPr id="310" name="Line 77" hidden="1"/>
        <xdr:cNvSpPr>
          <a:spLocks noChangeShapeType="1"/>
        </xdr:cNvSpPr>
      </xdr:nvSpPr>
      <xdr:spPr bwMode="auto">
        <a:xfrm>
          <a:off x="1838325" y="10172700"/>
          <a:ext cx="0" cy="0"/>
        </a:xfrm>
        <a:prstGeom prst="line">
          <a:avLst/>
        </a:prstGeom>
        <a:noFill/>
        <a:ln w="9525">
          <a:solidFill>
            <a:srgbClr val="000000"/>
          </a:solidFill>
          <a:round/>
          <a:headEnd/>
          <a:tailEnd/>
        </a:ln>
      </xdr:spPr>
    </xdr:sp>
    <xdr:clientData/>
  </xdr:twoCellAnchor>
  <xdr:twoCellAnchor>
    <xdr:from>
      <xdr:col>3</xdr:col>
      <xdr:colOff>323850</xdr:colOff>
      <xdr:row>47</xdr:row>
      <xdr:rowOff>0</xdr:rowOff>
    </xdr:from>
    <xdr:to>
      <xdr:col>3</xdr:col>
      <xdr:colOff>76200</xdr:colOff>
      <xdr:row>47</xdr:row>
      <xdr:rowOff>0</xdr:rowOff>
    </xdr:to>
    <xdr:sp macro="" textlink="">
      <xdr:nvSpPr>
        <xdr:cNvPr id="311" name="Line 78" hidden="1"/>
        <xdr:cNvSpPr>
          <a:spLocks noChangeShapeType="1"/>
        </xdr:cNvSpPr>
      </xdr:nvSpPr>
      <xdr:spPr bwMode="auto">
        <a:xfrm>
          <a:off x="1838325" y="10172700"/>
          <a:ext cx="0" cy="0"/>
        </a:xfrm>
        <a:prstGeom prst="line">
          <a:avLst/>
        </a:prstGeom>
        <a:noFill/>
        <a:ln w="9525">
          <a:solidFill>
            <a:srgbClr val="000000"/>
          </a:solidFill>
          <a:round/>
          <a:headEnd/>
          <a:tailEnd/>
        </a:ln>
      </xdr:spPr>
    </xdr:sp>
    <xdr:clientData/>
  </xdr:twoCellAnchor>
  <xdr:twoCellAnchor>
    <xdr:from>
      <xdr:col>4</xdr:col>
      <xdr:colOff>0</xdr:colOff>
      <xdr:row>47</xdr:row>
      <xdr:rowOff>0</xdr:rowOff>
    </xdr:from>
    <xdr:to>
      <xdr:col>4</xdr:col>
      <xdr:colOff>0</xdr:colOff>
      <xdr:row>47</xdr:row>
      <xdr:rowOff>0</xdr:rowOff>
    </xdr:to>
    <xdr:sp macro="" textlink="">
      <xdr:nvSpPr>
        <xdr:cNvPr id="312" name="Text Box 79"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313" name="Text Box 80"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314" name="テキスト 2"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315" name="テキスト 4"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316" name="テキスト 5"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317" name="テキスト 6"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41</xdr:row>
      <xdr:rowOff>0</xdr:rowOff>
    </xdr:from>
    <xdr:to>
      <xdr:col>4</xdr:col>
      <xdr:colOff>0</xdr:colOff>
      <xdr:row>41</xdr:row>
      <xdr:rowOff>0</xdr:rowOff>
    </xdr:to>
    <xdr:sp macro="" textlink="">
      <xdr:nvSpPr>
        <xdr:cNvPr id="318" name="テキスト 7"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319" name="テキスト 8"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320" name="テキスト 9"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321" name="テキスト 10"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322" name="テキスト 11"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323" name="テキスト 12"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324" name="テキスト 13"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325" name="テキスト 14"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326" name="テキスト 15"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327" name="テキスト 17"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41</xdr:row>
      <xdr:rowOff>0</xdr:rowOff>
    </xdr:from>
    <xdr:to>
      <xdr:col>3</xdr:col>
      <xdr:colOff>76200</xdr:colOff>
      <xdr:row>41</xdr:row>
      <xdr:rowOff>0</xdr:rowOff>
    </xdr:to>
    <xdr:sp macro="" textlink="">
      <xdr:nvSpPr>
        <xdr:cNvPr id="328" name="Line 95" hidden="1"/>
        <xdr:cNvSpPr>
          <a:spLocks noChangeShapeType="1"/>
        </xdr:cNvSpPr>
      </xdr:nvSpPr>
      <xdr:spPr bwMode="auto">
        <a:xfrm>
          <a:off x="1838325" y="8743950"/>
          <a:ext cx="0" cy="0"/>
        </a:xfrm>
        <a:prstGeom prst="line">
          <a:avLst/>
        </a:prstGeom>
        <a:noFill/>
        <a:ln w="9525">
          <a:solidFill>
            <a:srgbClr val="000000"/>
          </a:solidFill>
          <a:round/>
          <a:headEnd/>
          <a:tailEnd/>
        </a:ln>
      </xdr:spPr>
    </xdr:sp>
    <xdr:clientData/>
  </xdr:twoCellAnchor>
  <xdr:twoCellAnchor>
    <xdr:from>
      <xdr:col>4</xdr:col>
      <xdr:colOff>0</xdr:colOff>
      <xdr:row>47</xdr:row>
      <xdr:rowOff>0</xdr:rowOff>
    </xdr:from>
    <xdr:to>
      <xdr:col>4</xdr:col>
      <xdr:colOff>0</xdr:colOff>
      <xdr:row>47</xdr:row>
      <xdr:rowOff>0</xdr:rowOff>
    </xdr:to>
    <xdr:sp macro="" textlink="">
      <xdr:nvSpPr>
        <xdr:cNvPr id="329" name="テキスト 2"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330" name="テキスト 4"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331" name="テキスト 5"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332" name="テキスト 6"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47</xdr:row>
      <xdr:rowOff>0</xdr:rowOff>
    </xdr:from>
    <xdr:to>
      <xdr:col>4</xdr:col>
      <xdr:colOff>0</xdr:colOff>
      <xdr:row>47</xdr:row>
      <xdr:rowOff>0</xdr:rowOff>
    </xdr:to>
    <xdr:sp macro="" textlink="">
      <xdr:nvSpPr>
        <xdr:cNvPr id="333" name="テキスト 7"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334" name="テキスト 8"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335" name="テキスト 9"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336" name="テキスト 10"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337" name="テキスト 11"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338" name="テキスト 12"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339" name="テキスト 13"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340" name="テキスト 14"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341" name="テキスト 15"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342" name="テキスト 17"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47</xdr:row>
      <xdr:rowOff>0</xdr:rowOff>
    </xdr:from>
    <xdr:to>
      <xdr:col>3</xdr:col>
      <xdr:colOff>76200</xdr:colOff>
      <xdr:row>47</xdr:row>
      <xdr:rowOff>0</xdr:rowOff>
    </xdr:to>
    <xdr:sp macro="" textlink="">
      <xdr:nvSpPr>
        <xdr:cNvPr id="343" name="Line 110" hidden="1"/>
        <xdr:cNvSpPr>
          <a:spLocks noChangeShapeType="1"/>
        </xdr:cNvSpPr>
      </xdr:nvSpPr>
      <xdr:spPr bwMode="auto">
        <a:xfrm>
          <a:off x="1838325" y="10172700"/>
          <a:ext cx="0" cy="0"/>
        </a:xfrm>
        <a:prstGeom prst="line">
          <a:avLst/>
        </a:prstGeom>
        <a:noFill/>
        <a:ln w="9525">
          <a:solidFill>
            <a:srgbClr val="000000"/>
          </a:solidFill>
          <a:round/>
          <a:headEnd/>
          <a:tailEnd/>
        </a:ln>
      </xdr:spPr>
    </xdr:sp>
    <xdr:clientData/>
  </xdr:twoCellAnchor>
  <xdr:twoCellAnchor>
    <xdr:from>
      <xdr:col>3</xdr:col>
      <xdr:colOff>323850</xdr:colOff>
      <xdr:row>47</xdr:row>
      <xdr:rowOff>0</xdr:rowOff>
    </xdr:from>
    <xdr:to>
      <xdr:col>3</xdr:col>
      <xdr:colOff>76200</xdr:colOff>
      <xdr:row>47</xdr:row>
      <xdr:rowOff>0</xdr:rowOff>
    </xdr:to>
    <xdr:sp macro="" textlink="">
      <xdr:nvSpPr>
        <xdr:cNvPr id="344" name="Line 111" hidden="1"/>
        <xdr:cNvSpPr>
          <a:spLocks noChangeShapeType="1"/>
        </xdr:cNvSpPr>
      </xdr:nvSpPr>
      <xdr:spPr bwMode="auto">
        <a:xfrm>
          <a:off x="1838325" y="10172700"/>
          <a:ext cx="0" cy="0"/>
        </a:xfrm>
        <a:prstGeom prst="line">
          <a:avLst/>
        </a:prstGeom>
        <a:noFill/>
        <a:ln w="9525">
          <a:solidFill>
            <a:srgbClr val="000000"/>
          </a:solidFill>
          <a:round/>
          <a:headEnd/>
          <a:tailEnd/>
        </a:ln>
      </xdr:spPr>
    </xdr:sp>
    <xdr:clientData/>
  </xdr:twoCellAnchor>
  <xdr:twoCellAnchor>
    <xdr:from>
      <xdr:col>4</xdr:col>
      <xdr:colOff>0</xdr:colOff>
      <xdr:row>47</xdr:row>
      <xdr:rowOff>0</xdr:rowOff>
    </xdr:from>
    <xdr:to>
      <xdr:col>4</xdr:col>
      <xdr:colOff>0</xdr:colOff>
      <xdr:row>47</xdr:row>
      <xdr:rowOff>0</xdr:rowOff>
    </xdr:to>
    <xdr:sp macro="" textlink="">
      <xdr:nvSpPr>
        <xdr:cNvPr id="345" name="テキスト 8"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346" name="テキスト 15"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347" name="Text Box 114"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348" name="Text Box 115"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349" name="Text Box 116"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350" name="Text Box 117"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41</xdr:row>
      <xdr:rowOff>0</xdr:rowOff>
    </xdr:from>
    <xdr:to>
      <xdr:col>4</xdr:col>
      <xdr:colOff>0</xdr:colOff>
      <xdr:row>41</xdr:row>
      <xdr:rowOff>0</xdr:rowOff>
    </xdr:to>
    <xdr:sp macro="" textlink="">
      <xdr:nvSpPr>
        <xdr:cNvPr id="351" name="Text Box 118"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352" name="Text Box 119"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353" name="Text Box 120"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354" name="Text Box 121"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355" name="Text Box 122"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356" name="Text Box 123"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357" name="Text Box 124"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358" name="Text Box 125"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359" name="Text Box 126"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360" name="Text Box 127"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41</xdr:row>
      <xdr:rowOff>0</xdr:rowOff>
    </xdr:from>
    <xdr:to>
      <xdr:col>3</xdr:col>
      <xdr:colOff>76200</xdr:colOff>
      <xdr:row>41</xdr:row>
      <xdr:rowOff>0</xdr:rowOff>
    </xdr:to>
    <xdr:sp macro="" textlink="">
      <xdr:nvSpPr>
        <xdr:cNvPr id="361" name="Line 128" hidden="1"/>
        <xdr:cNvSpPr>
          <a:spLocks noChangeShapeType="1"/>
        </xdr:cNvSpPr>
      </xdr:nvSpPr>
      <xdr:spPr bwMode="auto">
        <a:xfrm>
          <a:off x="1838325" y="8743950"/>
          <a:ext cx="0" cy="0"/>
        </a:xfrm>
        <a:prstGeom prst="line">
          <a:avLst/>
        </a:prstGeom>
        <a:noFill/>
        <a:ln w="9525">
          <a:solidFill>
            <a:srgbClr val="000000"/>
          </a:solidFill>
          <a:round/>
          <a:headEnd/>
          <a:tailEnd/>
        </a:ln>
      </xdr:spPr>
    </xdr:sp>
    <xdr:clientData/>
  </xdr:twoCellAnchor>
  <xdr:twoCellAnchor>
    <xdr:from>
      <xdr:col>4</xdr:col>
      <xdr:colOff>0</xdr:colOff>
      <xdr:row>47</xdr:row>
      <xdr:rowOff>0</xdr:rowOff>
    </xdr:from>
    <xdr:to>
      <xdr:col>4</xdr:col>
      <xdr:colOff>0</xdr:colOff>
      <xdr:row>47</xdr:row>
      <xdr:rowOff>0</xdr:rowOff>
    </xdr:to>
    <xdr:sp macro="" textlink="">
      <xdr:nvSpPr>
        <xdr:cNvPr id="362" name="Text Box 129"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363" name="Text Box 130"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364" name="Text Box 131"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365" name="Text Box 132"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47</xdr:row>
      <xdr:rowOff>0</xdr:rowOff>
    </xdr:from>
    <xdr:to>
      <xdr:col>4</xdr:col>
      <xdr:colOff>0</xdr:colOff>
      <xdr:row>47</xdr:row>
      <xdr:rowOff>0</xdr:rowOff>
    </xdr:to>
    <xdr:sp macro="" textlink="">
      <xdr:nvSpPr>
        <xdr:cNvPr id="366" name="Text Box 133"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367" name="Text Box 134"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368" name="Text Box 135"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369" name="Text Box 136"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370" name="Text Box 137"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371" name="Text Box 138"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372" name="Text Box 139"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373" name="Text Box 140"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374" name="Text Box 141"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375" name="Text Box 142"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47</xdr:row>
      <xdr:rowOff>0</xdr:rowOff>
    </xdr:from>
    <xdr:to>
      <xdr:col>3</xdr:col>
      <xdr:colOff>76200</xdr:colOff>
      <xdr:row>47</xdr:row>
      <xdr:rowOff>0</xdr:rowOff>
    </xdr:to>
    <xdr:sp macro="" textlink="">
      <xdr:nvSpPr>
        <xdr:cNvPr id="376" name="Line 143" hidden="1"/>
        <xdr:cNvSpPr>
          <a:spLocks noChangeShapeType="1"/>
        </xdr:cNvSpPr>
      </xdr:nvSpPr>
      <xdr:spPr bwMode="auto">
        <a:xfrm>
          <a:off x="1838325" y="10172700"/>
          <a:ext cx="0" cy="0"/>
        </a:xfrm>
        <a:prstGeom prst="line">
          <a:avLst/>
        </a:prstGeom>
        <a:noFill/>
        <a:ln w="9525">
          <a:solidFill>
            <a:srgbClr val="000000"/>
          </a:solidFill>
          <a:round/>
          <a:headEnd/>
          <a:tailEnd/>
        </a:ln>
      </xdr:spPr>
    </xdr:sp>
    <xdr:clientData/>
  </xdr:twoCellAnchor>
  <xdr:twoCellAnchor>
    <xdr:from>
      <xdr:col>3</xdr:col>
      <xdr:colOff>323850</xdr:colOff>
      <xdr:row>47</xdr:row>
      <xdr:rowOff>0</xdr:rowOff>
    </xdr:from>
    <xdr:to>
      <xdr:col>3</xdr:col>
      <xdr:colOff>76200</xdr:colOff>
      <xdr:row>47</xdr:row>
      <xdr:rowOff>0</xdr:rowOff>
    </xdr:to>
    <xdr:sp macro="" textlink="">
      <xdr:nvSpPr>
        <xdr:cNvPr id="377" name="Line 144" hidden="1"/>
        <xdr:cNvSpPr>
          <a:spLocks noChangeShapeType="1"/>
        </xdr:cNvSpPr>
      </xdr:nvSpPr>
      <xdr:spPr bwMode="auto">
        <a:xfrm>
          <a:off x="1838325" y="10172700"/>
          <a:ext cx="0" cy="0"/>
        </a:xfrm>
        <a:prstGeom prst="line">
          <a:avLst/>
        </a:prstGeom>
        <a:noFill/>
        <a:ln w="9525">
          <a:solidFill>
            <a:srgbClr val="000000"/>
          </a:solidFill>
          <a:round/>
          <a:headEnd/>
          <a:tailEnd/>
        </a:ln>
      </xdr:spPr>
    </xdr:sp>
    <xdr:clientData/>
  </xdr:twoCellAnchor>
  <xdr:twoCellAnchor>
    <xdr:from>
      <xdr:col>4</xdr:col>
      <xdr:colOff>0</xdr:colOff>
      <xdr:row>47</xdr:row>
      <xdr:rowOff>0</xdr:rowOff>
    </xdr:from>
    <xdr:to>
      <xdr:col>4</xdr:col>
      <xdr:colOff>0</xdr:colOff>
      <xdr:row>47</xdr:row>
      <xdr:rowOff>0</xdr:rowOff>
    </xdr:to>
    <xdr:sp macro="" textlink="">
      <xdr:nvSpPr>
        <xdr:cNvPr id="378" name="Text Box 145"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47</xdr:row>
      <xdr:rowOff>0</xdr:rowOff>
    </xdr:from>
    <xdr:to>
      <xdr:col>4</xdr:col>
      <xdr:colOff>0</xdr:colOff>
      <xdr:row>47</xdr:row>
      <xdr:rowOff>0</xdr:rowOff>
    </xdr:to>
    <xdr:sp macro="" textlink="">
      <xdr:nvSpPr>
        <xdr:cNvPr id="379" name="Text Box 146" hidden="1"/>
        <xdr:cNvSpPr txBox="1">
          <a:spLocks noChangeArrowheads="1"/>
        </xdr:cNvSpPr>
      </xdr:nvSpPr>
      <xdr:spPr bwMode="auto">
        <a:xfrm>
          <a:off x="1838325" y="101727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74</xdr:row>
      <xdr:rowOff>19050</xdr:rowOff>
    </xdr:from>
    <xdr:to>
      <xdr:col>12</xdr:col>
      <xdr:colOff>0</xdr:colOff>
      <xdr:row>74</xdr:row>
      <xdr:rowOff>152400</xdr:rowOff>
    </xdr:to>
    <xdr:sp macro="" textlink="">
      <xdr:nvSpPr>
        <xdr:cNvPr id="381" name="テキスト 4" hidden="1"/>
        <xdr:cNvSpPr txBox="1">
          <a:spLocks noChangeArrowheads="1"/>
        </xdr:cNvSpPr>
      </xdr:nvSpPr>
      <xdr:spPr bwMode="auto">
        <a:xfrm>
          <a:off x="6629400" y="1659255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75</xdr:row>
      <xdr:rowOff>9525</xdr:rowOff>
    </xdr:from>
    <xdr:to>
      <xdr:col>12</xdr:col>
      <xdr:colOff>0</xdr:colOff>
      <xdr:row>75</xdr:row>
      <xdr:rowOff>152400</xdr:rowOff>
    </xdr:to>
    <xdr:sp macro="" textlink="">
      <xdr:nvSpPr>
        <xdr:cNvPr id="382" name="テキスト 5" hidden="1"/>
        <xdr:cNvSpPr txBox="1">
          <a:spLocks noChangeArrowheads="1"/>
        </xdr:cNvSpPr>
      </xdr:nvSpPr>
      <xdr:spPr bwMode="auto">
        <a:xfrm>
          <a:off x="6629400" y="168021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76</xdr:row>
      <xdr:rowOff>9525</xdr:rowOff>
    </xdr:from>
    <xdr:to>
      <xdr:col>12</xdr:col>
      <xdr:colOff>0</xdr:colOff>
      <xdr:row>76</xdr:row>
      <xdr:rowOff>152400</xdr:rowOff>
    </xdr:to>
    <xdr:sp macro="" textlink="">
      <xdr:nvSpPr>
        <xdr:cNvPr id="383" name="テキスト 6" hidden="1"/>
        <xdr:cNvSpPr txBox="1">
          <a:spLocks noChangeArrowheads="1"/>
        </xdr:cNvSpPr>
      </xdr:nvSpPr>
      <xdr:spPr bwMode="auto">
        <a:xfrm>
          <a:off x="6629400" y="1702117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12</xdr:col>
      <xdr:colOff>0</xdr:colOff>
      <xdr:row>78</xdr:row>
      <xdr:rowOff>9525</xdr:rowOff>
    </xdr:from>
    <xdr:to>
      <xdr:col>12</xdr:col>
      <xdr:colOff>0</xdr:colOff>
      <xdr:row>78</xdr:row>
      <xdr:rowOff>152400</xdr:rowOff>
    </xdr:to>
    <xdr:sp macro="" textlink="">
      <xdr:nvSpPr>
        <xdr:cNvPr id="384" name="テキスト 7" hidden="1"/>
        <xdr:cNvSpPr txBox="1">
          <a:spLocks noChangeArrowheads="1"/>
        </xdr:cNvSpPr>
      </xdr:nvSpPr>
      <xdr:spPr bwMode="auto">
        <a:xfrm>
          <a:off x="6629400" y="174593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86</xdr:row>
      <xdr:rowOff>28575</xdr:rowOff>
    </xdr:from>
    <xdr:to>
      <xdr:col>12</xdr:col>
      <xdr:colOff>0</xdr:colOff>
      <xdr:row>86</xdr:row>
      <xdr:rowOff>161925</xdr:rowOff>
    </xdr:to>
    <xdr:sp macro="" textlink="">
      <xdr:nvSpPr>
        <xdr:cNvPr id="385" name="テキスト 8" hidden="1"/>
        <xdr:cNvSpPr txBox="1">
          <a:spLocks noChangeArrowheads="1"/>
        </xdr:cNvSpPr>
      </xdr:nvSpPr>
      <xdr:spPr bwMode="auto">
        <a:xfrm>
          <a:off x="6629400" y="194024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73</xdr:row>
      <xdr:rowOff>9525</xdr:rowOff>
    </xdr:from>
    <xdr:to>
      <xdr:col>12</xdr:col>
      <xdr:colOff>0</xdr:colOff>
      <xdr:row>73</xdr:row>
      <xdr:rowOff>152400</xdr:rowOff>
    </xdr:to>
    <xdr:sp macro="" textlink="">
      <xdr:nvSpPr>
        <xdr:cNvPr id="387" name="テキスト 10" hidden="1"/>
        <xdr:cNvSpPr txBox="1">
          <a:spLocks noChangeArrowheads="1"/>
        </xdr:cNvSpPr>
      </xdr:nvSpPr>
      <xdr:spPr bwMode="auto">
        <a:xfrm>
          <a:off x="6629400" y="163639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74</xdr:row>
      <xdr:rowOff>19050</xdr:rowOff>
    </xdr:from>
    <xdr:to>
      <xdr:col>12</xdr:col>
      <xdr:colOff>0</xdr:colOff>
      <xdr:row>74</xdr:row>
      <xdr:rowOff>161925</xdr:rowOff>
    </xdr:to>
    <xdr:sp macro="" textlink="">
      <xdr:nvSpPr>
        <xdr:cNvPr id="388" name="テキスト 11" hidden="1"/>
        <xdr:cNvSpPr txBox="1">
          <a:spLocks noChangeArrowheads="1"/>
        </xdr:cNvSpPr>
      </xdr:nvSpPr>
      <xdr:spPr bwMode="auto">
        <a:xfrm>
          <a:off x="6629400" y="165925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75</xdr:row>
      <xdr:rowOff>9525</xdr:rowOff>
    </xdr:from>
    <xdr:to>
      <xdr:col>12</xdr:col>
      <xdr:colOff>0</xdr:colOff>
      <xdr:row>75</xdr:row>
      <xdr:rowOff>152400</xdr:rowOff>
    </xdr:to>
    <xdr:sp macro="" textlink="">
      <xdr:nvSpPr>
        <xdr:cNvPr id="389" name="テキスト 12" hidden="1"/>
        <xdr:cNvSpPr txBox="1">
          <a:spLocks noChangeArrowheads="1"/>
        </xdr:cNvSpPr>
      </xdr:nvSpPr>
      <xdr:spPr bwMode="auto">
        <a:xfrm>
          <a:off x="6629400" y="168021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76</xdr:row>
      <xdr:rowOff>9525</xdr:rowOff>
    </xdr:from>
    <xdr:to>
      <xdr:col>12</xdr:col>
      <xdr:colOff>0</xdr:colOff>
      <xdr:row>76</xdr:row>
      <xdr:rowOff>152400</xdr:rowOff>
    </xdr:to>
    <xdr:sp macro="" textlink="">
      <xdr:nvSpPr>
        <xdr:cNvPr id="390" name="テキスト 13" hidden="1"/>
        <xdr:cNvSpPr txBox="1">
          <a:spLocks noChangeArrowheads="1"/>
        </xdr:cNvSpPr>
      </xdr:nvSpPr>
      <xdr:spPr bwMode="auto">
        <a:xfrm>
          <a:off x="6629400" y="1702117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78</xdr:row>
      <xdr:rowOff>19050</xdr:rowOff>
    </xdr:from>
    <xdr:to>
      <xdr:col>12</xdr:col>
      <xdr:colOff>0</xdr:colOff>
      <xdr:row>78</xdr:row>
      <xdr:rowOff>142875</xdr:rowOff>
    </xdr:to>
    <xdr:sp macro="" textlink="">
      <xdr:nvSpPr>
        <xdr:cNvPr id="391" name="テキスト 14" hidden="1"/>
        <xdr:cNvSpPr txBox="1">
          <a:spLocks noChangeArrowheads="1"/>
        </xdr:cNvSpPr>
      </xdr:nvSpPr>
      <xdr:spPr bwMode="auto">
        <a:xfrm>
          <a:off x="6629400" y="17468850"/>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86</xdr:row>
      <xdr:rowOff>28575</xdr:rowOff>
    </xdr:from>
    <xdr:to>
      <xdr:col>12</xdr:col>
      <xdr:colOff>0</xdr:colOff>
      <xdr:row>86</xdr:row>
      <xdr:rowOff>152400</xdr:rowOff>
    </xdr:to>
    <xdr:sp macro="" textlink="">
      <xdr:nvSpPr>
        <xdr:cNvPr id="392" name="テキスト 15" hidden="1"/>
        <xdr:cNvSpPr txBox="1">
          <a:spLocks noChangeArrowheads="1"/>
        </xdr:cNvSpPr>
      </xdr:nvSpPr>
      <xdr:spPr bwMode="auto">
        <a:xfrm>
          <a:off x="6629400" y="1940242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73</xdr:row>
      <xdr:rowOff>19050</xdr:rowOff>
    </xdr:from>
    <xdr:to>
      <xdr:col>12</xdr:col>
      <xdr:colOff>0</xdr:colOff>
      <xdr:row>73</xdr:row>
      <xdr:rowOff>152400</xdr:rowOff>
    </xdr:to>
    <xdr:sp macro="" textlink="">
      <xdr:nvSpPr>
        <xdr:cNvPr id="393" name="テキスト 17" hidden="1"/>
        <xdr:cNvSpPr txBox="1">
          <a:spLocks noChangeArrowheads="1"/>
        </xdr:cNvSpPr>
      </xdr:nvSpPr>
      <xdr:spPr bwMode="auto">
        <a:xfrm>
          <a:off x="6629400" y="163734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74</xdr:row>
      <xdr:rowOff>19050</xdr:rowOff>
    </xdr:from>
    <xdr:to>
      <xdr:col>4</xdr:col>
      <xdr:colOff>0</xdr:colOff>
      <xdr:row>74</xdr:row>
      <xdr:rowOff>152400</xdr:rowOff>
    </xdr:to>
    <xdr:sp macro="" textlink="">
      <xdr:nvSpPr>
        <xdr:cNvPr id="395" name="テキスト 4" hidden="1"/>
        <xdr:cNvSpPr txBox="1">
          <a:spLocks noChangeArrowheads="1"/>
        </xdr:cNvSpPr>
      </xdr:nvSpPr>
      <xdr:spPr bwMode="auto">
        <a:xfrm>
          <a:off x="1838325" y="1659255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75</xdr:row>
      <xdr:rowOff>9525</xdr:rowOff>
    </xdr:from>
    <xdr:to>
      <xdr:col>4</xdr:col>
      <xdr:colOff>0</xdr:colOff>
      <xdr:row>75</xdr:row>
      <xdr:rowOff>152400</xdr:rowOff>
    </xdr:to>
    <xdr:sp macro="" textlink="">
      <xdr:nvSpPr>
        <xdr:cNvPr id="396" name="テキスト 5" hidden="1"/>
        <xdr:cNvSpPr txBox="1">
          <a:spLocks noChangeArrowheads="1"/>
        </xdr:cNvSpPr>
      </xdr:nvSpPr>
      <xdr:spPr bwMode="auto">
        <a:xfrm>
          <a:off x="1838325" y="168021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76</xdr:row>
      <xdr:rowOff>9525</xdr:rowOff>
    </xdr:from>
    <xdr:to>
      <xdr:col>4</xdr:col>
      <xdr:colOff>0</xdr:colOff>
      <xdr:row>76</xdr:row>
      <xdr:rowOff>152400</xdr:rowOff>
    </xdr:to>
    <xdr:sp macro="" textlink="">
      <xdr:nvSpPr>
        <xdr:cNvPr id="397" name="テキスト 6" hidden="1"/>
        <xdr:cNvSpPr txBox="1">
          <a:spLocks noChangeArrowheads="1"/>
        </xdr:cNvSpPr>
      </xdr:nvSpPr>
      <xdr:spPr bwMode="auto">
        <a:xfrm>
          <a:off x="1838325" y="1702117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81</xdr:row>
      <xdr:rowOff>0</xdr:rowOff>
    </xdr:from>
    <xdr:to>
      <xdr:col>4</xdr:col>
      <xdr:colOff>0</xdr:colOff>
      <xdr:row>81</xdr:row>
      <xdr:rowOff>0</xdr:rowOff>
    </xdr:to>
    <xdr:sp macro="" textlink="">
      <xdr:nvSpPr>
        <xdr:cNvPr id="398" name="テキスト 7" hidden="1"/>
        <xdr:cNvSpPr txBox="1">
          <a:spLocks noChangeArrowheads="1"/>
        </xdr:cNvSpPr>
      </xdr:nvSpPr>
      <xdr:spPr bwMode="auto">
        <a:xfrm>
          <a:off x="1838325" y="1810702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86</xdr:row>
      <xdr:rowOff>28575</xdr:rowOff>
    </xdr:from>
    <xdr:to>
      <xdr:col>4</xdr:col>
      <xdr:colOff>0</xdr:colOff>
      <xdr:row>86</xdr:row>
      <xdr:rowOff>161925</xdr:rowOff>
    </xdr:to>
    <xdr:sp macro="" textlink="">
      <xdr:nvSpPr>
        <xdr:cNvPr id="399" name="テキスト 8" hidden="1"/>
        <xdr:cNvSpPr txBox="1">
          <a:spLocks noChangeArrowheads="1"/>
        </xdr:cNvSpPr>
      </xdr:nvSpPr>
      <xdr:spPr bwMode="auto">
        <a:xfrm>
          <a:off x="1838325" y="194024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73</xdr:row>
      <xdr:rowOff>9525</xdr:rowOff>
    </xdr:from>
    <xdr:to>
      <xdr:col>4</xdr:col>
      <xdr:colOff>0</xdr:colOff>
      <xdr:row>73</xdr:row>
      <xdr:rowOff>152400</xdr:rowOff>
    </xdr:to>
    <xdr:sp macro="" textlink="">
      <xdr:nvSpPr>
        <xdr:cNvPr id="401" name="テキスト 10" hidden="1"/>
        <xdr:cNvSpPr txBox="1">
          <a:spLocks noChangeArrowheads="1"/>
        </xdr:cNvSpPr>
      </xdr:nvSpPr>
      <xdr:spPr bwMode="auto">
        <a:xfrm>
          <a:off x="1838325" y="163639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74</xdr:row>
      <xdr:rowOff>19050</xdr:rowOff>
    </xdr:from>
    <xdr:to>
      <xdr:col>4</xdr:col>
      <xdr:colOff>0</xdr:colOff>
      <xdr:row>74</xdr:row>
      <xdr:rowOff>161925</xdr:rowOff>
    </xdr:to>
    <xdr:sp macro="" textlink="">
      <xdr:nvSpPr>
        <xdr:cNvPr id="402" name="テキスト 11" hidden="1"/>
        <xdr:cNvSpPr txBox="1">
          <a:spLocks noChangeArrowheads="1"/>
        </xdr:cNvSpPr>
      </xdr:nvSpPr>
      <xdr:spPr bwMode="auto">
        <a:xfrm>
          <a:off x="1838325" y="165925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75</xdr:row>
      <xdr:rowOff>9525</xdr:rowOff>
    </xdr:from>
    <xdr:to>
      <xdr:col>4</xdr:col>
      <xdr:colOff>0</xdr:colOff>
      <xdr:row>75</xdr:row>
      <xdr:rowOff>152400</xdr:rowOff>
    </xdr:to>
    <xdr:sp macro="" textlink="">
      <xdr:nvSpPr>
        <xdr:cNvPr id="403" name="テキスト 12" hidden="1"/>
        <xdr:cNvSpPr txBox="1">
          <a:spLocks noChangeArrowheads="1"/>
        </xdr:cNvSpPr>
      </xdr:nvSpPr>
      <xdr:spPr bwMode="auto">
        <a:xfrm>
          <a:off x="1838325" y="168021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76</xdr:row>
      <xdr:rowOff>9525</xdr:rowOff>
    </xdr:from>
    <xdr:to>
      <xdr:col>4</xdr:col>
      <xdr:colOff>0</xdr:colOff>
      <xdr:row>76</xdr:row>
      <xdr:rowOff>152400</xdr:rowOff>
    </xdr:to>
    <xdr:sp macro="" textlink="">
      <xdr:nvSpPr>
        <xdr:cNvPr id="404" name="テキスト 13" hidden="1"/>
        <xdr:cNvSpPr txBox="1">
          <a:spLocks noChangeArrowheads="1"/>
        </xdr:cNvSpPr>
      </xdr:nvSpPr>
      <xdr:spPr bwMode="auto">
        <a:xfrm>
          <a:off x="1838325" y="1702117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81</xdr:row>
      <xdr:rowOff>0</xdr:rowOff>
    </xdr:from>
    <xdr:to>
      <xdr:col>4</xdr:col>
      <xdr:colOff>0</xdr:colOff>
      <xdr:row>81</xdr:row>
      <xdr:rowOff>0</xdr:rowOff>
    </xdr:to>
    <xdr:sp macro="" textlink="">
      <xdr:nvSpPr>
        <xdr:cNvPr id="405" name="テキスト 14" hidden="1"/>
        <xdr:cNvSpPr txBox="1">
          <a:spLocks noChangeArrowheads="1"/>
        </xdr:cNvSpPr>
      </xdr:nvSpPr>
      <xdr:spPr bwMode="auto">
        <a:xfrm>
          <a:off x="1838325" y="1810702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86</xdr:row>
      <xdr:rowOff>28575</xdr:rowOff>
    </xdr:from>
    <xdr:to>
      <xdr:col>4</xdr:col>
      <xdr:colOff>0</xdr:colOff>
      <xdr:row>86</xdr:row>
      <xdr:rowOff>152400</xdr:rowOff>
    </xdr:to>
    <xdr:sp macro="" textlink="">
      <xdr:nvSpPr>
        <xdr:cNvPr id="406" name="テキスト 15" hidden="1"/>
        <xdr:cNvSpPr txBox="1">
          <a:spLocks noChangeArrowheads="1"/>
        </xdr:cNvSpPr>
      </xdr:nvSpPr>
      <xdr:spPr bwMode="auto">
        <a:xfrm>
          <a:off x="1838325" y="1940242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73</xdr:row>
      <xdr:rowOff>19050</xdr:rowOff>
    </xdr:from>
    <xdr:to>
      <xdr:col>4</xdr:col>
      <xdr:colOff>0</xdr:colOff>
      <xdr:row>73</xdr:row>
      <xdr:rowOff>152400</xdr:rowOff>
    </xdr:to>
    <xdr:sp macro="" textlink="">
      <xdr:nvSpPr>
        <xdr:cNvPr id="407" name="テキスト 17" hidden="1"/>
        <xdr:cNvSpPr txBox="1">
          <a:spLocks noChangeArrowheads="1"/>
        </xdr:cNvSpPr>
      </xdr:nvSpPr>
      <xdr:spPr bwMode="auto">
        <a:xfrm>
          <a:off x="1838325" y="163734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28575</xdr:rowOff>
    </xdr:from>
    <xdr:to>
      <xdr:col>4</xdr:col>
      <xdr:colOff>0</xdr:colOff>
      <xdr:row>78</xdr:row>
      <xdr:rowOff>161925</xdr:rowOff>
    </xdr:to>
    <xdr:sp macro="" textlink="">
      <xdr:nvSpPr>
        <xdr:cNvPr id="410" name="テキスト 8" hidden="1"/>
        <xdr:cNvSpPr txBox="1">
          <a:spLocks noChangeArrowheads="1"/>
        </xdr:cNvSpPr>
      </xdr:nvSpPr>
      <xdr:spPr bwMode="auto">
        <a:xfrm>
          <a:off x="1838325" y="174783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28575</xdr:rowOff>
    </xdr:from>
    <xdr:to>
      <xdr:col>4</xdr:col>
      <xdr:colOff>0</xdr:colOff>
      <xdr:row>78</xdr:row>
      <xdr:rowOff>152400</xdr:rowOff>
    </xdr:to>
    <xdr:sp macro="" textlink="">
      <xdr:nvSpPr>
        <xdr:cNvPr id="411" name="テキスト 15" hidden="1"/>
        <xdr:cNvSpPr txBox="1">
          <a:spLocks noChangeArrowheads="1"/>
        </xdr:cNvSpPr>
      </xdr:nvSpPr>
      <xdr:spPr bwMode="auto">
        <a:xfrm>
          <a:off x="1838325" y="1747837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74</xdr:row>
      <xdr:rowOff>19050</xdr:rowOff>
    </xdr:from>
    <xdr:to>
      <xdr:col>4</xdr:col>
      <xdr:colOff>0</xdr:colOff>
      <xdr:row>74</xdr:row>
      <xdr:rowOff>152400</xdr:rowOff>
    </xdr:to>
    <xdr:sp macro="" textlink="">
      <xdr:nvSpPr>
        <xdr:cNvPr id="413" name="Text Box 180" hidden="1"/>
        <xdr:cNvSpPr txBox="1">
          <a:spLocks noChangeArrowheads="1"/>
        </xdr:cNvSpPr>
      </xdr:nvSpPr>
      <xdr:spPr bwMode="auto">
        <a:xfrm>
          <a:off x="1838325" y="1659255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75</xdr:row>
      <xdr:rowOff>9525</xdr:rowOff>
    </xdr:from>
    <xdr:to>
      <xdr:col>4</xdr:col>
      <xdr:colOff>0</xdr:colOff>
      <xdr:row>75</xdr:row>
      <xdr:rowOff>152400</xdr:rowOff>
    </xdr:to>
    <xdr:sp macro="" textlink="">
      <xdr:nvSpPr>
        <xdr:cNvPr id="414" name="Text Box 181" hidden="1"/>
        <xdr:cNvSpPr txBox="1">
          <a:spLocks noChangeArrowheads="1"/>
        </xdr:cNvSpPr>
      </xdr:nvSpPr>
      <xdr:spPr bwMode="auto">
        <a:xfrm>
          <a:off x="1838325" y="168021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76</xdr:row>
      <xdr:rowOff>9525</xdr:rowOff>
    </xdr:from>
    <xdr:to>
      <xdr:col>4</xdr:col>
      <xdr:colOff>0</xdr:colOff>
      <xdr:row>76</xdr:row>
      <xdr:rowOff>152400</xdr:rowOff>
    </xdr:to>
    <xdr:sp macro="" textlink="">
      <xdr:nvSpPr>
        <xdr:cNvPr id="415" name="Text Box 182" hidden="1"/>
        <xdr:cNvSpPr txBox="1">
          <a:spLocks noChangeArrowheads="1"/>
        </xdr:cNvSpPr>
      </xdr:nvSpPr>
      <xdr:spPr bwMode="auto">
        <a:xfrm>
          <a:off x="1838325" y="1702117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81</xdr:row>
      <xdr:rowOff>0</xdr:rowOff>
    </xdr:from>
    <xdr:to>
      <xdr:col>4</xdr:col>
      <xdr:colOff>0</xdr:colOff>
      <xdr:row>81</xdr:row>
      <xdr:rowOff>0</xdr:rowOff>
    </xdr:to>
    <xdr:sp macro="" textlink="">
      <xdr:nvSpPr>
        <xdr:cNvPr id="416" name="Text Box 183" hidden="1"/>
        <xdr:cNvSpPr txBox="1">
          <a:spLocks noChangeArrowheads="1"/>
        </xdr:cNvSpPr>
      </xdr:nvSpPr>
      <xdr:spPr bwMode="auto">
        <a:xfrm>
          <a:off x="1838325" y="1810702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86</xdr:row>
      <xdr:rowOff>28575</xdr:rowOff>
    </xdr:from>
    <xdr:to>
      <xdr:col>4</xdr:col>
      <xdr:colOff>0</xdr:colOff>
      <xdr:row>86</xdr:row>
      <xdr:rowOff>161925</xdr:rowOff>
    </xdr:to>
    <xdr:sp macro="" textlink="">
      <xdr:nvSpPr>
        <xdr:cNvPr id="417" name="Text Box 184" hidden="1"/>
        <xdr:cNvSpPr txBox="1">
          <a:spLocks noChangeArrowheads="1"/>
        </xdr:cNvSpPr>
      </xdr:nvSpPr>
      <xdr:spPr bwMode="auto">
        <a:xfrm>
          <a:off x="1838325" y="194024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73</xdr:row>
      <xdr:rowOff>9525</xdr:rowOff>
    </xdr:from>
    <xdr:to>
      <xdr:col>4</xdr:col>
      <xdr:colOff>0</xdr:colOff>
      <xdr:row>73</xdr:row>
      <xdr:rowOff>152400</xdr:rowOff>
    </xdr:to>
    <xdr:sp macro="" textlink="">
      <xdr:nvSpPr>
        <xdr:cNvPr id="419" name="Text Box 186" hidden="1"/>
        <xdr:cNvSpPr txBox="1">
          <a:spLocks noChangeArrowheads="1"/>
        </xdr:cNvSpPr>
      </xdr:nvSpPr>
      <xdr:spPr bwMode="auto">
        <a:xfrm>
          <a:off x="1838325" y="163639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74</xdr:row>
      <xdr:rowOff>19050</xdr:rowOff>
    </xdr:from>
    <xdr:to>
      <xdr:col>4</xdr:col>
      <xdr:colOff>0</xdr:colOff>
      <xdr:row>74</xdr:row>
      <xdr:rowOff>161925</xdr:rowOff>
    </xdr:to>
    <xdr:sp macro="" textlink="">
      <xdr:nvSpPr>
        <xdr:cNvPr id="420" name="Text Box 187" hidden="1"/>
        <xdr:cNvSpPr txBox="1">
          <a:spLocks noChangeArrowheads="1"/>
        </xdr:cNvSpPr>
      </xdr:nvSpPr>
      <xdr:spPr bwMode="auto">
        <a:xfrm>
          <a:off x="1838325" y="165925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75</xdr:row>
      <xdr:rowOff>9525</xdr:rowOff>
    </xdr:from>
    <xdr:to>
      <xdr:col>4</xdr:col>
      <xdr:colOff>0</xdr:colOff>
      <xdr:row>75</xdr:row>
      <xdr:rowOff>152400</xdr:rowOff>
    </xdr:to>
    <xdr:sp macro="" textlink="">
      <xdr:nvSpPr>
        <xdr:cNvPr id="421" name="Text Box 188" hidden="1"/>
        <xdr:cNvSpPr txBox="1">
          <a:spLocks noChangeArrowheads="1"/>
        </xdr:cNvSpPr>
      </xdr:nvSpPr>
      <xdr:spPr bwMode="auto">
        <a:xfrm>
          <a:off x="1838325" y="168021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76</xdr:row>
      <xdr:rowOff>9525</xdr:rowOff>
    </xdr:from>
    <xdr:to>
      <xdr:col>4</xdr:col>
      <xdr:colOff>0</xdr:colOff>
      <xdr:row>76</xdr:row>
      <xdr:rowOff>152400</xdr:rowOff>
    </xdr:to>
    <xdr:sp macro="" textlink="">
      <xdr:nvSpPr>
        <xdr:cNvPr id="422" name="Text Box 189" hidden="1"/>
        <xdr:cNvSpPr txBox="1">
          <a:spLocks noChangeArrowheads="1"/>
        </xdr:cNvSpPr>
      </xdr:nvSpPr>
      <xdr:spPr bwMode="auto">
        <a:xfrm>
          <a:off x="1838325" y="1702117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81</xdr:row>
      <xdr:rowOff>0</xdr:rowOff>
    </xdr:from>
    <xdr:to>
      <xdr:col>4</xdr:col>
      <xdr:colOff>0</xdr:colOff>
      <xdr:row>81</xdr:row>
      <xdr:rowOff>0</xdr:rowOff>
    </xdr:to>
    <xdr:sp macro="" textlink="">
      <xdr:nvSpPr>
        <xdr:cNvPr id="423" name="Text Box 190" hidden="1"/>
        <xdr:cNvSpPr txBox="1">
          <a:spLocks noChangeArrowheads="1"/>
        </xdr:cNvSpPr>
      </xdr:nvSpPr>
      <xdr:spPr bwMode="auto">
        <a:xfrm>
          <a:off x="1838325" y="1810702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86</xdr:row>
      <xdr:rowOff>28575</xdr:rowOff>
    </xdr:from>
    <xdr:to>
      <xdr:col>4</xdr:col>
      <xdr:colOff>0</xdr:colOff>
      <xdr:row>86</xdr:row>
      <xdr:rowOff>152400</xdr:rowOff>
    </xdr:to>
    <xdr:sp macro="" textlink="">
      <xdr:nvSpPr>
        <xdr:cNvPr id="424" name="Text Box 191" hidden="1"/>
        <xdr:cNvSpPr txBox="1">
          <a:spLocks noChangeArrowheads="1"/>
        </xdr:cNvSpPr>
      </xdr:nvSpPr>
      <xdr:spPr bwMode="auto">
        <a:xfrm>
          <a:off x="1838325" y="1940242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73</xdr:row>
      <xdr:rowOff>19050</xdr:rowOff>
    </xdr:from>
    <xdr:to>
      <xdr:col>4</xdr:col>
      <xdr:colOff>0</xdr:colOff>
      <xdr:row>73</xdr:row>
      <xdr:rowOff>152400</xdr:rowOff>
    </xdr:to>
    <xdr:sp macro="" textlink="">
      <xdr:nvSpPr>
        <xdr:cNvPr id="425" name="Text Box 192" hidden="1"/>
        <xdr:cNvSpPr txBox="1">
          <a:spLocks noChangeArrowheads="1"/>
        </xdr:cNvSpPr>
      </xdr:nvSpPr>
      <xdr:spPr bwMode="auto">
        <a:xfrm>
          <a:off x="1838325" y="163734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28575</xdr:rowOff>
    </xdr:from>
    <xdr:to>
      <xdr:col>4</xdr:col>
      <xdr:colOff>0</xdr:colOff>
      <xdr:row>78</xdr:row>
      <xdr:rowOff>161925</xdr:rowOff>
    </xdr:to>
    <xdr:sp macro="" textlink="">
      <xdr:nvSpPr>
        <xdr:cNvPr id="428" name="Text Box 195" hidden="1"/>
        <xdr:cNvSpPr txBox="1">
          <a:spLocks noChangeArrowheads="1"/>
        </xdr:cNvSpPr>
      </xdr:nvSpPr>
      <xdr:spPr bwMode="auto">
        <a:xfrm>
          <a:off x="1838325" y="174783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28575</xdr:rowOff>
    </xdr:from>
    <xdr:to>
      <xdr:col>4</xdr:col>
      <xdr:colOff>0</xdr:colOff>
      <xdr:row>78</xdr:row>
      <xdr:rowOff>152400</xdr:rowOff>
    </xdr:to>
    <xdr:sp macro="" textlink="">
      <xdr:nvSpPr>
        <xdr:cNvPr id="429" name="Text Box 196" hidden="1"/>
        <xdr:cNvSpPr txBox="1">
          <a:spLocks noChangeArrowheads="1"/>
        </xdr:cNvSpPr>
      </xdr:nvSpPr>
      <xdr:spPr bwMode="auto">
        <a:xfrm>
          <a:off x="1838325" y="1747837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74</xdr:row>
      <xdr:rowOff>19050</xdr:rowOff>
    </xdr:from>
    <xdr:to>
      <xdr:col>4</xdr:col>
      <xdr:colOff>0</xdr:colOff>
      <xdr:row>74</xdr:row>
      <xdr:rowOff>152400</xdr:rowOff>
    </xdr:to>
    <xdr:sp macro="" textlink="">
      <xdr:nvSpPr>
        <xdr:cNvPr id="431" name="テキスト 4" hidden="1"/>
        <xdr:cNvSpPr txBox="1">
          <a:spLocks noChangeArrowheads="1"/>
        </xdr:cNvSpPr>
      </xdr:nvSpPr>
      <xdr:spPr bwMode="auto">
        <a:xfrm>
          <a:off x="1838325" y="1659255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75</xdr:row>
      <xdr:rowOff>9525</xdr:rowOff>
    </xdr:from>
    <xdr:to>
      <xdr:col>4</xdr:col>
      <xdr:colOff>0</xdr:colOff>
      <xdr:row>75</xdr:row>
      <xdr:rowOff>152400</xdr:rowOff>
    </xdr:to>
    <xdr:sp macro="" textlink="">
      <xdr:nvSpPr>
        <xdr:cNvPr id="432" name="テキスト 5" hidden="1"/>
        <xdr:cNvSpPr txBox="1">
          <a:spLocks noChangeArrowheads="1"/>
        </xdr:cNvSpPr>
      </xdr:nvSpPr>
      <xdr:spPr bwMode="auto">
        <a:xfrm>
          <a:off x="1838325" y="168021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76</xdr:row>
      <xdr:rowOff>9525</xdr:rowOff>
    </xdr:from>
    <xdr:to>
      <xdr:col>4</xdr:col>
      <xdr:colOff>0</xdr:colOff>
      <xdr:row>76</xdr:row>
      <xdr:rowOff>152400</xdr:rowOff>
    </xdr:to>
    <xdr:sp macro="" textlink="">
      <xdr:nvSpPr>
        <xdr:cNvPr id="433" name="テキスト 6" hidden="1"/>
        <xdr:cNvSpPr txBox="1">
          <a:spLocks noChangeArrowheads="1"/>
        </xdr:cNvSpPr>
      </xdr:nvSpPr>
      <xdr:spPr bwMode="auto">
        <a:xfrm>
          <a:off x="1838325" y="1702117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81</xdr:row>
      <xdr:rowOff>0</xdr:rowOff>
    </xdr:from>
    <xdr:to>
      <xdr:col>4</xdr:col>
      <xdr:colOff>0</xdr:colOff>
      <xdr:row>81</xdr:row>
      <xdr:rowOff>0</xdr:rowOff>
    </xdr:to>
    <xdr:sp macro="" textlink="">
      <xdr:nvSpPr>
        <xdr:cNvPr id="434" name="テキスト 7" hidden="1"/>
        <xdr:cNvSpPr txBox="1">
          <a:spLocks noChangeArrowheads="1"/>
        </xdr:cNvSpPr>
      </xdr:nvSpPr>
      <xdr:spPr bwMode="auto">
        <a:xfrm>
          <a:off x="1838325" y="1810702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86</xdr:row>
      <xdr:rowOff>28575</xdr:rowOff>
    </xdr:from>
    <xdr:to>
      <xdr:col>4</xdr:col>
      <xdr:colOff>0</xdr:colOff>
      <xdr:row>86</xdr:row>
      <xdr:rowOff>161925</xdr:rowOff>
    </xdr:to>
    <xdr:sp macro="" textlink="">
      <xdr:nvSpPr>
        <xdr:cNvPr id="435" name="テキスト 8" hidden="1"/>
        <xdr:cNvSpPr txBox="1">
          <a:spLocks noChangeArrowheads="1"/>
        </xdr:cNvSpPr>
      </xdr:nvSpPr>
      <xdr:spPr bwMode="auto">
        <a:xfrm>
          <a:off x="1838325" y="194024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73</xdr:row>
      <xdr:rowOff>9525</xdr:rowOff>
    </xdr:from>
    <xdr:to>
      <xdr:col>4</xdr:col>
      <xdr:colOff>0</xdr:colOff>
      <xdr:row>73</xdr:row>
      <xdr:rowOff>152400</xdr:rowOff>
    </xdr:to>
    <xdr:sp macro="" textlink="">
      <xdr:nvSpPr>
        <xdr:cNvPr id="437" name="テキスト 10" hidden="1"/>
        <xdr:cNvSpPr txBox="1">
          <a:spLocks noChangeArrowheads="1"/>
        </xdr:cNvSpPr>
      </xdr:nvSpPr>
      <xdr:spPr bwMode="auto">
        <a:xfrm>
          <a:off x="1838325" y="163639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74</xdr:row>
      <xdr:rowOff>19050</xdr:rowOff>
    </xdr:from>
    <xdr:to>
      <xdr:col>4</xdr:col>
      <xdr:colOff>0</xdr:colOff>
      <xdr:row>74</xdr:row>
      <xdr:rowOff>161925</xdr:rowOff>
    </xdr:to>
    <xdr:sp macro="" textlink="">
      <xdr:nvSpPr>
        <xdr:cNvPr id="438" name="テキスト 11" hidden="1"/>
        <xdr:cNvSpPr txBox="1">
          <a:spLocks noChangeArrowheads="1"/>
        </xdr:cNvSpPr>
      </xdr:nvSpPr>
      <xdr:spPr bwMode="auto">
        <a:xfrm>
          <a:off x="1838325" y="165925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75</xdr:row>
      <xdr:rowOff>9525</xdr:rowOff>
    </xdr:from>
    <xdr:to>
      <xdr:col>4</xdr:col>
      <xdr:colOff>0</xdr:colOff>
      <xdr:row>75</xdr:row>
      <xdr:rowOff>152400</xdr:rowOff>
    </xdr:to>
    <xdr:sp macro="" textlink="">
      <xdr:nvSpPr>
        <xdr:cNvPr id="439" name="テキスト 12" hidden="1"/>
        <xdr:cNvSpPr txBox="1">
          <a:spLocks noChangeArrowheads="1"/>
        </xdr:cNvSpPr>
      </xdr:nvSpPr>
      <xdr:spPr bwMode="auto">
        <a:xfrm>
          <a:off x="1838325" y="168021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76</xdr:row>
      <xdr:rowOff>9525</xdr:rowOff>
    </xdr:from>
    <xdr:to>
      <xdr:col>4</xdr:col>
      <xdr:colOff>0</xdr:colOff>
      <xdr:row>76</xdr:row>
      <xdr:rowOff>152400</xdr:rowOff>
    </xdr:to>
    <xdr:sp macro="" textlink="">
      <xdr:nvSpPr>
        <xdr:cNvPr id="440" name="テキスト 13" hidden="1"/>
        <xdr:cNvSpPr txBox="1">
          <a:spLocks noChangeArrowheads="1"/>
        </xdr:cNvSpPr>
      </xdr:nvSpPr>
      <xdr:spPr bwMode="auto">
        <a:xfrm>
          <a:off x="1838325" y="1702117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81</xdr:row>
      <xdr:rowOff>0</xdr:rowOff>
    </xdr:from>
    <xdr:to>
      <xdr:col>4</xdr:col>
      <xdr:colOff>0</xdr:colOff>
      <xdr:row>81</xdr:row>
      <xdr:rowOff>0</xdr:rowOff>
    </xdr:to>
    <xdr:sp macro="" textlink="">
      <xdr:nvSpPr>
        <xdr:cNvPr id="441" name="テキスト 14" hidden="1"/>
        <xdr:cNvSpPr txBox="1">
          <a:spLocks noChangeArrowheads="1"/>
        </xdr:cNvSpPr>
      </xdr:nvSpPr>
      <xdr:spPr bwMode="auto">
        <a:xfrm>
          <a:off x="1838325" y="1810702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86</xdr:row>
      <xdr:rowOff>28575</xdr:rowOff>
    </xdr:from>
    <xdr:to>
      <xdr:col>4</xdr:col>
      <xdr:colOff>0</xdr:colOff>
      <xdr:row>86</xdr:row>
      <xdr:rowOff>152400</xdr:rowOff>
    </xdr:to>
    <xdr:sp macro="" textlink="">
      <xdr:nvSpPr>
        <xdr:cNvPr id="442" name="テキスト 15" hidden="1"/>
        <xdr:cNvSpPr txBox="1">
          <a:spLocks noChangeArrowheads="1"/>
        </xdr:cNvSpPr>
      </xdr:nvSpPr>
      <xdr:spPr bwMode="auto">
        <a:xfrm>
          <a:off x="1838325" y="1940242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73</xdr:row>
      <xdr:rowOff>19050</xdr:rowOff>
    </xdr:from>
    <xdr:to>
      <xdr:col>4</xdr:col>
      <xdr:colOff>0</xdr:colOff>
      <xdr:row>73</xdr:row>
      <xdr:rowOff>152400</xdr:rowOff>
    </xdr:to>
    <xdr:sp macro="" textlink="">
      <xdr:nvSpPr>
        <xdr:cNvPr id="443" name="テキスト 17" hidden="1"/>
        <xdr:cNvSpPr txBox="1">
          <a:spLocks noChangeArrowheads="1"/>
        </xdr:cNvSpPr>
      </xdr:nvSpPr>
      <xdr:spPr bwMode="auto">
        <a:xfrm>
          <a:off x="1838325" y="163734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28575</xdr:rowOff>
    </xdr:from>
    <xdr:to>
      <xdr:col>4</xdr:col>
      <xdr:colOff>0</xdr:colOff>
      <xdr:row>78</xdr:row>
      <xdr:rowOff>161925</xdr:rowOff>
    </xdr:to>
    <xdr:sp macro="" textlink="">
      <xdr:nvSpPr>
        <xdr:cNvPr id="446" name="テキスト 8" hidden="1"/>
        <xdr:cNvSpPr txBox="1">
          <a:spLocks noChangeArrowheads="1"/>
        </xdr:cNvSpPr>
      </xdr:nvSpPr>
      <xdr:spPr bwMode="auto">
        <a:xfrm>
          <a:off x="1838325" y="174783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28575</xdr:rowOff>
    </xdr:from>
    <xdr:to>
      <xdr:col>4</xdr:col>
      <xdr:colOff>0</xdr:colOff>
      <xdr:row>78</xdr:row>
      <xdr:rowOff>152400</xdr:rowOff>
    </xdr:to>
    <xdr:sp macro="" textlink="">
      <xdr:nvSpPr>
        <xdr:cNvPr id="447" name="テキスト 15" hidden="1"/>
        <xdr:cNvSpPr txBox="1">
          <a:spLocks noChangeArrowheads="1"/>
        </xdr:cNvSpPr>
      </xdr:nvSpPr>
      <xdr:spPr bwMode="auto">
        <a:xfrm>
          <a:off x="1838325" y="1747837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74</xdr:row>
      <xdr:rowOff>19050</xdr:rowOff>
    </xdr:from>
    <xdr:to>
      <xdr:col>4</xdr:col>
      <xdr:colOff>0</xdr:colOff>
      <xdr:row>74</xdr:row>
      <xdr:rowOff>152400</xdr:rowOff>
    </xdr:to>
    <xdr:sp macro="" textlink="">
      <xdr:nvSpPr>
        <xdr:cNvPr id="449" name="Text Box 216" hidden="1"/>
        <xdr:cNvSpPr txBox="1">
          <a:spLocks noChangeArrowheads="1"/>
        </xdr:cNvSpPr>
      </xdr:nvSpPr>
      <xdr:spPr bwMode="auto">
        <a:xfrm>
          <a:off x="1838325" y="1659255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75</xdr:row>
      <xdr:rowOff>9525</xdr:rowOff>
    </xdr:from>
    <xdr:to>
      <xdr:col>4</xdr:col>
      <xdr:colOff>0</xdr:colOff>
      <xdr:row>75</xdr:row>
      <xdr:rowOff>152400</xdr:rowOff>
    </xdr:to>
    <xdr:sp macro="" textlink="">
      <xdr:nvSpPr>
        <xdr:cNvPr id="450" name="Text Box 217" hidden="1"/>
        <xdr:cNvSpPr txBox="1">
          <a:spLocks noChangeArrowheads="1"/>
        </xdr:cNvSpPr>
      </xdr:nvSpPr>
      <xdr:spPr bwMode="auto">
        <a:xfrm>
          <a:off x="1838325" y="168021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76</xdr:row>
      <xdr:rowOff>9525</xdr:rowOff>
    </xdr:from>
    <xdr:to>
      <xdr:col>4</xdr:col>
      <xdr:colOff>0</xdr:colOff>
      <xdr:row>76</xdr:row>
      <xdr:rowOff>152400</xdr:rowOff>
    </xdr:to>
    <xdr:sp macro="" textlink="">
      <xdr:nvSpPr>
        <xdr:cNvPr id="451" name="Text Box 218" hidden="1"/>
        <xdr:cNvSpPr txBox="1">
          <a:spLocks noChangeArrowheads="1"/>
        </xdr:cNvSpPr>
      </xdr:nvSpPr>
      <xdr:spPr bwMode="auto">
        <a:xfrm>
          <a:off x="1838325" y="1702117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81</xdr:row>
      <xdr:rowOff>0</xdr:rowOff>
    </xdr:from>
    <xdr:to>
      <xdr:col>4</xdr:col>
      <xdr:colOff>0</xdr:colOff>
      <xdr:row>81</xdr:row>
      <xdr:rowOff>0</xdr:rowOff>
    </xdr:to>
    <xdr:sp macro="" textlink="">
      <xdr:nvSpPr>
        <xdr:cNvPr id="452" name="Text Box 219" hidden="1"/>
        <xdr:cNvSpPr txBox="1">
          <a:spLocks noChangeArrowheads="1"/>
        </xdr:cNvSpPr>
      </xdr:nvSpPr>
      <xdr:spPr bwMode="auto">
        <a:xfrm>
          <a:off x="1838325" y="1810702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86</xdr:row>
      <xdr:rowOff>28575</xdr:rowOff>
    </xdr:from>
    <xdr:to>
      <xdr:col>4</xdr:col>
      <xdr:colOff>0</xdr:colOff>
      <xdr:row>86</xdr:row>
      <xdr:rowOff>161925</xdr:rowOff>
    </xdr:to>
    <xdr:sp macro="" textlink="">
      <xdr:nvSpPr>
        <xdr:cNvPr id="453" name="Text Box 220" hidden="1"/>
        <xdr:cNvSpPr txBox="1">
          <a:spLocks noChangeArrowheads="1"/>
        </xdr:cNvSpPr>
      </xdr:nvSpPr>
      <xdr:spPr bwMode="auto">
        <a:xfrm>
          <a:off x="1838325" y="194024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73</xdr:row>
      <xdr:rowOff>9525</xdr:rowOff>
    </xdr:from>
    <xdr:to>
      <xdr:col>4</xdr:col>
      <xdr:colOff>0</xdr:colOff>
      <xdr:row>73</xdr:row>
      <xdr:rowOff>152400</xdr:rowOff>
    </xdr:to>
    <xdr:sp macro="" textlink="">
      <xdr:nvSpPr>
        <xdr:cNvPr id="455" name="Text Box 222" hidden="1"/>
        <xdr:cNvSpPr txBox="1">
          <a:spLocks noChangeArrowheads="1"/>
        </xdr:cNvSpPr>
      </xdr:nvSpPr>
      <xdr:spPr bwMode="auto">
        <a:xfrm>
          <a:off x="1838325" y="163639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74</xdr:row>
      <xdr:rowOff>19050</xdr:rowOff>
    </xdr:from>
    <xdr:to>
      <xdr:col>4</xdr:col>
      <xdr:colOff>0</xdr:colOff>
      <xdr:row>74</xdr:row>
      <xdr:rowOff>161925</xdr:rowOff>
    </xdr:to>
    <xdr:sp macro="" textlink="">
      <xdr:nvSpPr>
        <xdr:cNvPr id="456" name="Text Box 223" hidden="1"/>
        <xdr:cNvSpPr txBox="1">
          <a:spLocks noChangeArrowheads="1"/>
        </xdr:cNvSpPr>
      </xdr:nvSpPr>
      <xdr:spPr bwMode="auto">
        <a:xfrm>
          <a:off x="1838325" y="165925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75</xdr:row>
      <xdr:rowOff>9525</xdr:rowOff>
    </xdr:from>
    <xdr:to>
      <xdr:col>4</xdr:col>
      <xdr:colOff>0</xdr:colOff>
      <xdr:row>75</xdr:row>
      <xdr:rowOff>152400</xdr:rowOff>
    </xdr:to>
    <xdr:sp macro="" textlink="">
      <xdr:nvSpPr>
        <xdr:cNvPr id="457" name="Text Box 224" hidden="1"/>
        <xdr:cNvSpPr txBox="1">
          <a:spLocks noChangeArrowheads="1"/>
        </xdr:cNvSpPr>
      </xdr:nvSpPr>
      <xdr:spPr bwMode="auto">
        <a:xfrm>
          <a:off x="1838325" y="168021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76</xdr:row>
      <xdr:rowOff>9525</xdr:rowOff>
    </xdr:from>
    <xdr:to>
      <xdr:col>4</xdr:col>
      <xdr:colOff>0</xdr:colOff>
      <xdr:row>76</xdr:row>
      <xdr:rowOff>152400</xdr:rowOff>
    </xdr:to>
    <xdr:sp macro="" textlink="">
      <xdr:nvSpPr>
        <xdr:cNvPr id="458" name="Text Box 225" hidden="1"/>
        <xdr:cNvSpPr txBox="1">
          <a:spLocks noChangeArrowheads="1"/>
        </xdr:cNvSpPr>
      </xdr:nvSpPr>
      <xdr:spPr bwMode="auto">
        <a:xfrm>
          <a:off x="1838325" y="1702117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81</xdr:row>
      <xdr:rowOff>0</xdr:rowOff>
    </xdr:from>
    <xdr:to>
      <xdr:col>4</xdr:col>
      <xdr:colOff>0</xdr:colOff>
      <xdr:row>81</xdr:row>
      <xdr:rowOff>0</xdr:rowOff>
    </xdr:to>
    <xdr:sp macro="" textlink="">
      <xdr:nvSpPr>
        <xdr:cNvPr id="459" name="Text Box 226" hidden="1"/>
        <xdr:cNvSpPr txBox="1">
          <a:spLocks noChangeArrowheads="1"/>
        </xdr:cNvSpPr>
      </xdr:nvSpPr>
      <xdr:spPr bwMode="auto">
        <a:xfrm>
          <a:off x="1838325" y="1810702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86</xdr:row>
      <xdr:rowOff>28575</xdr:rowOff>
    </xdr:from>
    <xdr:to>
      <xdr:col>4</xdr:col>
      <xdr:colOff>0</xdr:colOff>
      <xdr:row>86</xdr:row>
      <xdr:rowOff>152400</xdr:rowOff>
    </xdr:to>
    <xdr:sp macro="" textlink="">
      <xdr:nvSpPr>
        <xdr:cNvPr id="460" name="Text Box 227" hidden="1"/>
        <xdr:cNvSpPr txBox="1">
          <a:spLocks noChangeArrowheads="1"/>
        </xdr:cNvSpPr>
      </xdr:nvSpPr>
      <xdr:spPr bwMode="auto">
        <a:xfrm>
          <a:off x="1838325" y="1940242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73</xdr:row>
      <xdr:rowOff>19050</xdr:rowOff>
    </xdr:from>
    <xdr:to>
      <xdr:col>4</xdr:col>
      <xdr:colOff>0</xdr:colOff>
      <xdr:row>73</xdr:row>
      <xdr:rowOff>152400</xdr:rowOff>
    </xdr:to>
    <xdr:sp macro="" textlink="">
      <xdr:nvSpPr>
        <xdr:cNvPr id="461" name="Text Box 228" hidden="1"/>
        <xdr:cNvSpPr txBox="1">
          <a:spLocks noChangeArrowheads="1"/>
        </xdr:cNvSpPr>
      </xdr:nvSpPr>
      <xdr:spPr bwMode="auto">
        <a:xfrm>
          <a:off x="1838325" y="163734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28575</xdr:rowOff>
    </xdr:from>
    <xdr:to>
      <xdr:col>4</xdr:col>
      <xdr:colOff>0</xdr:colOff>
      <xdr:row>78</xdr:row>
      <xdr:rowOff>161925</xdr:rowOff>
    </xdr:to>
    <xdr:sp macro="" textlink="">
      <xdr:nvSpPr>
        <xdr:cNvPr id="464" name="Text Box 231" hidden="1"/>
        <xdr:cNvSpPr txBox="1">
          <a:spLocks noChangeArrowheads="1"/>
        </xdr:cNvSpPr>
      </xdr:nvSpPr>
      <xdr:spPr bwMode="auto">
        <a:xfrm>
          <a:off x="1838325" y="174783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28575</xdr:rowOff>
    </xdr:from>
    <xdr:to>
      <xdr:col>4</xdr:col>
      <xdr:colOff>0</xdr:colOff>
      <xdr:row>78</xdr:row>
      <xdr:rowOff>152400</xdr:rowOff>
    </xdr:to>
    <xdr:sp macro="" textlink="">
      <xdr:nvSpPr>
        <xdr:cNvPr id="465" name="Text Box 232" hidden="1"/>
        <xdr:cNvSpPr txBox="1">
          <a:spLocks noChangeArrowheads="1"/>
        </xdr:cNvSpPr>
      </xdr:nvSpPr>
      <xdr:spPr bwMode="auto">
        <a:xfrm>
          <a:off x="1838325" y="1747837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0</xdr:col>
      <xdr:colOff>0</xdr:colOff>
      <xdr:row>0</xdr:row>
      <xdr:rowOff>0</xdr:rowOff>
    </xdr:from>
    <xdr:to>
      <xdr:col>2</xdr:col>
      <xdr:colOff>361950</xdr:colOff>
      <xdr:row>0</xdr:row>
      <xdr:rowOff>276225</xdr:rowOff>
    </xdr:to>
    <xdr:sp macro="" textlink="">
      <xdr:nvSpPr>
        <xdr:cNvPr id="466" name="額縁 465" hidden="1">
          <a:hlinkClick xmlns:r="http://schemas.openxmlformats.org/officeDocument/2006/relationships" r:id="rId1"/>
        </xdr:cNvPr>
        <xdr:cNvSpPr/>
      </xdr:nvSpPr>
      <xdr:spPr>
        <a:xfrm>
          <a:off x="0" y="0"/>
          <a:ext cx="666750" cy="27622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467" name="テキスト 2"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468" name="テキスト 4"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469" name="テキスト 5"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470" name="テキスト 6"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41</xdr:row>
      <xdr:rowOff>0</xdr:rowOff>
    </xdr:from>
    <xdr:to>
      <xdr:col>4</xdr:col>
      <xdr:colOff>0</xdr:colOff>
      <xdr:row>41</xdr:row>
      <xdr:rowOff>0</xdr:rowOff>
    </xdr:to>
    <xdr:sp macro="" textlink="">
      <xdr:nvSpPr>
        <xdr:cNvPr id="471" name="テキスト 7"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472" name="テキスト 8"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473" name="テキスト 9"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474" name="テキスト 10"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475" name="テキスト 11"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476" name="テキスト 12"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477" name="テキスト 13"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478" name="テキスト 14"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479" name="テキスト 15"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480" name="テキスト 17"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481" name="Line 29" hidden="1"/>
        <xdr:cNvSpPr>
          <a:spLocks noChangeShapeType="1"/>
        </xdr:cNvSpPr>
      </xdr:nvSpPr>
      <xdr:spPr bwMode="auto">
        <a:xfrm>
          <a:off x="1838325" y="8743950"/>
          <a:ext cx="0" cy="0"/>
        </a:xfrm>
        <a:prstGeom prst="line">
          <a:avLst/>
        </a:prstGeom>
        <a:noFill/>
        <a:ln w="9525">
          <a:solidFill>
            <a:srgbClr val="000000"/>
          </a:solidFill>
          <a:round/>
          <a:headEnd/>
          <a:tailEnd/>
        </a:ln>
      </xdr:spPr>
    </xdr:sp>
    <xdr:clientData/>
  </xdr:twoCellAnchor>
  <xdr:twoCellAnchor>
    <xdr:from>
      <xdr:col>4</xdr:col>
      <xdr:colOff>0</xdr:colOff>
      <xdr:row>41</xdr:row>
      <xdr:rowOff>0</xdr:rowOff>
    </xdr:from>
    <xdr:to>
      <xdr:col>4</xdr:col>
      <xdr:colOff>0</xdr:colOff>
      <xdr:row>41</xdr:row>
      <xdr:rowOff>0</xdr:rowOff>
    </xdr:to>
    <xdr:sp macro="" textlink="">
      <xdr:nvSpPr>
        <xdr:cNvPr id="482" name="Text Box 48"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483" name="Text Box 49"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484" name="Text Box 50"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485" name="Text Box 51"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41</xdr:row>
      <xdr:rowOff>0</xdr:rowOff>
    </xdr:from>
    <xdr:to>
      <xdr:col>4</xdr:col>
      <xdr:colOff>0</xdr:colOff>
      <xdr:row>41</xdr:row>
      <xdr:rowOff>0</xdr:rowOff>
    </xdr:to>
    <xdr:sp macro="" textlink="">
      <xdr:nvSpPr>
        <xdr:cNvPr id="486" name="Text Box 52"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487" name="Text Box 53"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488" name="Text Box 54"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489" name="Text Box 55"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490" name="Text Box 56"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491" name="Text Box 57"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492" name="Text Box 58"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493" name="Text Box 59"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494" name="Text Box 60"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495" name="Text Box 61"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496" name="Line 62" hidden="1"/>
        <xdr:cNvSpPr>
          <a:spLocks noChangeShapeType="1"/>
        </xdr:cNvSpPr>
      </xdr:nvSpPr>
      <xdr:spPr bwMode="auto">
        <a:xfrm>
          <a:off x="1838325" y="8743950"/>
          <a:ext cx="0" cy="0"/>
        </a:xfrm>
        <a:prstGeom prst="line">
          <a:avLst/>
        </a:prstGeom>
        <a:noFill/>
        <a:ln w="9525">
          <a:solidFill>
            <a:srgbClr val="000000"/>
          </a:solidFill>
          <a:round/>
          <a:headEnd/>
          <a:tailEnd/>
        </a:ln>
      </xdr:spPr>
    </xdr:sp>
    <xdr:clientData/>
  </xdr:twoCellAnchor>
  <xdr:twoCellAnchor>
    <xdr:from>
      <xdr:col>4</xdr:col>
      <xdr:colOff>0</xdr:colOff>
      <xdr:row>41</xdr:row>
      <xdr:rowOff>0</xdr:rowOff>
    </xdr:from>
    <xdr:to>
      <xdr:col>4</xdr:col>
      <xdr:colOff>0</xdr:colOff>
      <xdr:row>41</xdr:row>
      <xdr:rowOff>0</xdr:rowOff>
    </xdr:to>
    <xdr:sp macro="" textlink="">
      <xdr:nvSpPr>
        <xdr:cNvPr id="497" name="テキスト 2"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498" name="テキスト 4"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499" name="テキスト 5"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00" name="テキスト 6"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41</xdr:row>
      <xdr:rowOff>0</xdr:rowOff>
    </xdr:from>
    <xdr:to>
      <xdr:col>4</xdr:col>
      <xdr:colOff>0</xdr:colOff>
      <xdr:row>41</xdr:row>
      <xdr:rowOff>0</xdr:rowOff>
    </xdr:to>
    <xdr:sp macro="" textlink="">
      <xdr:nvSpPr>
        <xdr:cNvPr id="501" name="テキスト 7"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02" name="テキスト 8"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03" name="テキスト 9"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04" name="テキスト 10"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05" name="テキスト 11"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06" name="テキスト 12"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07" name="テキスト 13"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08" name="テキスト 14"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09" name="テキスト 15"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10" name="テキスト 17"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11" name="Line 95" hidden="1"/>
        <xdr:cNvSpPr>
          <a:spLocks noChangeShapeType="1"/>
        </xdr:cNvSpPr>
      </xdr:nvSpPr>
      <xdr:spPr bwMode="auto">
        <a:xfrm>
          <a:off x="1838325" y="8743950"/>
          <a:ext cx="0" cy="0"/>
        </a:xfrm>
        <a:prstGeom prst="line">
          <a:avLst/>
        </a:prstGeom>
        <a:noFill/>
        <a:ln w="9525">
          <a:solidFill>
            <a:srgbClr val="000000"/>
          </a:solidFill>
          <a:round/>
          <a:headEnd/>
          <a:tailEnd/>
        </a:ln>
      </xdr:spPr>
    </xdr:sp>
    <xdr:clientData/>
  </xdr:twoCellAnchor>
  <xdr:twoCellAnchor>
    <xdr:from>
      <xdr:col>4</xdr:col>
      <xdr:colOff>0</xdr:colOff>
      <xdr:row>41</xdr:row>
      <xdr:rowOff>0</xdr:rowOff>
    </xdr:from>
    <xdr:to>
      <xdr:col>4</xdr:col>
      <xdr:colOff>0</xdr:colOff>
      <xdr:row>41</xdr:row>
      <xdr:rowOff>0</xdr:rowOff>
    </xdr:to>
    <xdr:sp macro="" textlink="">
      <xdr:nvSpPr>
        <xdr:cNvPr id="512" name="Text Box 114"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13" name="Text Box 115"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14" name="Text Box 116"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15" name="Text Box 117"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41</xdr:row>
      <xdr:rowOff>0</xdr:rowOff>
    </xdr:from>
    <xdr:to>
      <xdr:col>4</xdr:col>
      <xdr:colOff>0</xdr:colOff>
      <xdr:row>41</xdr:row>
      <xdr:rowOff>0</xdr:rowOff>
    </xdr:to>
    <xdr:sp macro="" textlink="">
      <xdr:nvSpPr>
        <xdr:cNvPr id="516" name="Text Box 118"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17" name="Text Box 119"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18" name="Text Box 120"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19" name="Text Box 121"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20" name="Text Box 122"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21" name="Text Box 123"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22" name="Text Box 124"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23" name="Text Box 125"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24" name="Text Box 126"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25" name="Text Box 127"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526" name="Line 128" hidden="1"/>
        <xdr:cNvSpPr>
          <a:spLocks noChangeShapeType="1"/>
        </xdr:cNvSpPr>
      </xdr:nvSpPr>
      <xdr:spPr bwMode="auto">
        <a:xfrm>
          <a:off x="1838325" y="8743950"/>
          <a:ext cx="0" cy="0"/>
        </a:xfrm>
        <a:prstGeom prst="line">
          <a:avLst/>
        </a:prstGeom>
        <a:noFill/>
        <a:ln w="9525">
          <a:solidFill>
            <a:srgbClr val="000000"/>
          </a:solidFill>
          <a:round/>
          <a:headEnd/>
          <a:tailEnd/>
        </a:ln>
      </xdr:spPr>
    </xdr:sp>
    <xdr:clientData/>
  </xdr:twoCellAnchor>
  <xdr:twoCellAnchor>
    <xdr:from>
      <xdr:col>12</xdr:col>
      <xdr:colOff>0</xdr:colOff>
      <xdr:row>74</xdr:row>
      <xdr:rowOff>9525</xdr:rowOff>
    </xdr:from>
    <xdr:to>
      <xdr:col>12</xdr:col>
      <xdr:colOff>0</xdr:colOff>
      <xdr:row>74</xdr:row>
      <xdr:rowOff>142875</xdr:rowOff>
    </xdr:to>
    <xdr:sp macro="" textlink="">
      <xdr:nvSpPr>
        <xdr:cNvPr id="527" name="テキスト 2" hidden="1"/>
        <xdr:cNvSpPr txBox="1">
          <a:spLocks noChangeArrowheads="1"/>
        </xdr:cNvSpPr>
      </xdr:nvSpPr>
      <xdr:spPr bwMode="auto">
        <a:xfrm>
          <a:off x="6629400" y="165830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76</xdr:row>
      <xdr:rowOff>19050</xdr:rowOff>
    </xdr:from>
    <xdr:to>
      <xdr:col>12</xdr:col>
      <xdr:colOff>0</xdr:colOff>
      <xdr:row>76</xdr:row>
      <xdr:rowOff>152400</xdr:rowOff>
    </xdr:to>
    <xdr:sp macro="" textlink="">
      <xdr:nvSpPr>
        <xdr:cNvPr id="528" name="テキスト 4" hidden="1"/>
        <xdr:cNvSpPr txBox="1">
          <a:spLocks noChangeArrowheads="1"/>
        </xdr:cNvSpPr>
      </xdr:nvSpPr>
      <xdr:spPr bwMode="auto">
        <a:xfrm>
          <a:off x="6629400" y="1703070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77</xdr:row>
      <xdr:rowOff>9525</xdr:rowOff>
    </xdr:from>
    <xdr:to>
      <xdr:col>12</xdr:col>
      <xdr:colOff>0</xdr:colOff>
      <xdr:row>77</xdr:row>
      <xdr:rowOff>152400</xdr:rowOff>
    </xdr:to>
    <xdr:sp macro="" textlink="">
      <xdr:nvSpPr>
        <xdr:cNvPr id="529" name="テキスト 5" hidden="1"/>
        <xdr:cNvSpPr txBox="1">
          <a:spLocks noChangeArrowheads="1"/>
        </xdr:cNvSpPr>
      </xdr:nvSpPr>
      <xdr:spPr bwMode="auto">
        <a:xfrm>
          <a:off x="6629400" y="172402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78</xdr:row>
      <xdr:rowOff>9525</xdr:rowOff>
    </xdr:from>
    <xdr:to>
      <xdr:col>12</xdr:col>
      <xdr:colOff>0</xdr:colOff>
      <xdr:row>78</xdr:row>
      <xdr:rowOff>152400</xdr:rowOff>
    </xdr:to>
    <xdr:sp macro="" textlink="">
      <xdr:nvSpPr>
        <xdr:cNvPr id="530" name="テキスト 6" hidden="1"/>
        <xdr:cNvSpPr txBox="1">
          <a:spLocks noChangeArrowheads="1"/>
        </xdr:cNvSpPr>
      </xdr:nvSpPr>
      <xdr:spPr bwMode="auto">
        <a:xfrm>
          <a:off x="6629400" y="174593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12</xdr:col>
      <xdr:colOff>0</xdr:colOff>
      <xdr:row>80</xdr:row>
      <xdr:rowOff>9525</xdr:rowOff>
    </xdr:from>
    <xdr:to>
      <xdr:col>12</xdr:col>
      <xdr:colOff>0</xdr:colOff>
      <xdr:row>80</xdr:row>
      <xdr:rowOff>152400</xdr:rowOff>
    </xdr:to>
    <xdr:sp macro="" textlink="">
      <xdr:nvSpPr>
        <xdr:cNvPr id="531" name="テキスト 7" hidden="1"/>
        <xdr:cNvSpPr txBox="1">
          <a:spLocks noChangeArrowheads="1"/>
        </xdr:cNvSpPr>
      </xdr:nvSpPr>
      <xdr:spPr bwMode="auto">
        <a:xfrm>
          <a:off x="6629400" y="1789747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88</xdr:row>
      <xdr:rowOff>28575</xdr:rowOff>
    </xdr:from>
    <xdr:to>
      <xdr:col>12</xdr:col>
      <xdr:colOff>0</xdr:colOff>
      <xdr:row>88</xdr:row>
      <xdr:rowOff>161925</xdr:rowOff>
    </xdr:to>
    <xdr:sp macro="" textlink="">
      <xdr:nvSpPr>
        <xdr:cNvPr id="532" name="テキスト 8" hidden="1"/>
        <xdr:cNvSpPr txBox="1">
          <a:spLocks noChangeArrowheads="1"/>
        </xdr:cNvSpPr>
      </xdr:nvSpPr>
      <xdr:spPr bwMode="auto">
        <a:xfrm>
          <a:off x="6629400" y="1979295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74</xdr:row>
      <xdr:rowOff>28575</xdr:rowOff>
    </xdr:from>
    <xdr:to>
      <xdr:col>12</xdr:col>
      <xdr:colOff>0</xdr:colOff>
      <xdr:row>74</xdr:row>
      <xdr:rowOff>161925</xdr:rowOff>
    </xdr:to>
    <xdr:sp macro="" textlink="">
      <xdr:nvSpPr>
        <xdr:cNvPr id="533" name="テキスト 9" hidden="1"/>
        <xdr:cNvSpPr txBox="1">
          <a:spLocks noChangeArrowheads="1"/>
        </xdr:cNvSpPr>
      </xdr:nvSpPr>
      <xdr:spPr bwMode="auto">
        <a:xfrm>
          <a:off x="6629400" y="166020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75</xdr:row>
      <xdr:rowOff>9525</xdr:rowOff>
    </xdr:from>
    <xdr:to>
      <xdr:col>12</xdr:col>
      <xdr:colOff>0</xdr:colOff>
      <xdr:row>75</xdr:row>
      <xdr:rowOff>152400</xdr:rowOff>
    </xdr:to>
    <xdr:sp macro="" textlink="">
      <xdr:nvSpPr>
        <xdr:cNvPr id="534" name="テキスト 10" hidden="1"/>
        <xdr:cNvSpPr txBox="1">
          <a:spLocks noChangeArrowheads="1"/>
        </xdr:cNvSpPr>
      </xdr:nvSpPr>
      <xdr:spPr bwMode="auto">
        <a:xfrm>
          <a:off x="6629400" y="168021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76</xdr:row>
      <xdr:rowOff>19050</xdr:rowOff>
    </xdr:from>
    <xdr:to>
      <xdr:col>12</xdr:col>
      <xdr:colOff>0</xdr:colOff>
      <xdr:row>76</xdr:row>
      <xdr:rowOff>161925</xdr:rowOff>
    </xdr:to>
    <xdr:sp macro="" textlink="">
      <xdr:nvSpPr>
        <xdr:cNvPr id="535" name="テキスト 11" hidden="1"/>
        <xdr:cNvSpPr txBox="1">
          <a:spLocks noChangeArrowheads="1"/>
        </xdr:cNvSpPr>
      </xdr:nvSpPr>
      <xdr:spPr bwMode="auto">
        <a:xfrm>
          <a:off x="6629400" y="170307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77</xdr:row>
      <xdr:rowOff>9525</xdr:rowOff>
    </xdr:from>
    <xdr:to>
      <xdr:col>12</xdr:col>
      <xdr:colOff>0</xdr:colOff>
      <xdr:row>77</xdr:row>
      <xdr:rowOff>152400</xdr:rowOff>
    </xdr:to>
    <xdr:sp macro="" textlink="">
      <xdr:nvSpPr>
        <xdr:cNvPr id="536" name="テキスト 12" hidden="1"/>
        <xdr:cNvSpPr txBox="1">
          <a:spLocks noChangeArrowheads="1"/>
        </xdr:cNvSpPr>
      </xdr:nvSpPr>
      <xdr:spPr bwMode="auto">
        <a:xfrm>
          <a:off x="6629400" y="172402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78</xdr:row>
      <xdr:rowOff>9525</xdr:rowOff>
    </xdr:from>
    <xdr:to>
      <xdr:col>12</xdr:col>
      <xdr:colOff>0</xdr:colOff>
      <xdr:row>78</xdr:row>
      <xdr:rowOff>152400</xdr:rowOff>
    </xdr:to>
    <xdr:sp macro="" textlink="">
      <xdr:nvSpPr>
        <xdr:cNvPr id="537" name="テキスト 13" hidden="1"/>
        <xdr:cNvSpPr txBox="1">
          <a:spLocks noChangeArrowheads="1"/>
        </xdr:cNvSpPr>
      </xdr:nvSpPr>
      <xdr:spPr bwMode="auto">
        <a:xfrm>
          <a:off x="6629400" y="174593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80</xdr:row>
      <xdr:rowOff>19050</xdr:rowOff>
    </xdr:from>
    <xdr:to>
      <xdr:col>12</xdr:col>
      <xdr:colOff>0</xdr:colOff>
      <xdr:row>80</xdr:row>
      <xdr:rowOff>142875</xdr:rowOff>
    </xdr:to>
    <xdr:sp macro="" textlink="">
      <xdr:nvSpPr>
        <xdr:cNvPr id="538" name="テキスト 14" hidden="1"/>
        <xdr:cNvSpPr txBox="1">
          <a:spLocks noChangeArrowheads="1"/>
        </xdr:cNvSpPr>
      </xdr:nvSpPr>
      <xdr:spPr bwMode="auto">
        <a:xfrm>
          <a:off x="6629400" y="17907000"/>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88</xdr:row>
      <xdr:rowOff>28575</xdr:rowOff>
    </xdr:from>
    <xdr:to>
      <xdr:col>12</xdr:col>
      <xdr:colOff>0</xdr:colOff>
      <xdr:row>88</xdr:row>
      <xdr:rowOff>152400</xdr:rowOff>
    </xdr:to>
    <xdr:sp macro="" textlink="">
      <xdr:nvSpPr>
        <xdr:cNvPr id="539" name="テキスト 15" hidden="1"/>
        <xdr:cNvSpPr txBox="1">
          <a:spLocks noChangeArrowheads="1"/>
        </xdr:cNvSpPr>
      </xdr:nvSpPr>
      <xdr:spPr bwMode="auto">
        <a:xfrm>
          <a:off x="6629400" y="19792950"/>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75</xdr:row>
      <xdr:rowOff>19050</xdr:rowOff>
    </xdr:from>
    <xdr:to>
      <xdr:col>12</xdr:col>
      <xdr:colOff>0</xdr:colOff>
      <xdr:row>75</xdr:row>
      <xdr:rowOff>152400</xdr:rowOff>
    </xdr:to>
    <xdr:sp macro="" textlink="">
      <xdr:nvSpPr>
        <xdr:cNvPr id="540" name="テキスト 17" hidden="1"/>
        <xdr:cNvSpPr txBox="1">
          <a:spLocks noChangeArrowheads="1"/>
        </xdr:cNvSpPr>
      </xdr:nvSpPr>
      <xdr:spPr bwMode="auto">
        <a:xfrm>
          <a:off x="6629400" y="168116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74</xdr:row>
      <xdr:rowOff>9525</xdr:rowOff>
    </xdr:from>
    <xdr:to>
      <xdr:col>4</xdr:col>
      <xdr:colOff>0</xdr:colOff>
      <xdr:row>74</xdr:row>
      <xdr:rowOff>142875</xdr:rowOff>
    </xdr:to>
    <xdr:sp macro="" textlink="">
      <xdr:nvSpPr>
        <xdr:cNvPr id="541" name="テキスト 2" hidden="1"/>
        <xdr:cNvSpPr txBox="1">
          <a:spLocks noChangeArrowheads="1"/>
        </xdr:cNvSpPr>
      </xdr:nvSpPr>
      <xdr:spPr bwMode="auto">
        <a:xfrm>
          <a:off x="1838325" y="165830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76</xdr:row>
      <xdr:rowOff>19050</xdr:rowOff>
    </xdr:from>
    <xdr:to>
      <xdr:col>4</xdr:col>
      <xdr:colOff>0</xdr:colOff>
      <xdr:row>76</xdr:row>
      <xdr:rowOff>152400</xdr:rowOff>
    </xdr:to>
    <xdr:sp macro="" textlink="">
      <xdr:nvSpPr>
        <xdr:cNvPr id="542" name="テキスト 4" hidden="1"/>
        <xdr:cNvSpPr txBox="1">
          <a:spLocks noChangeArrowheads="1"/>
        </xdr:cNvSpPr>
      </xdr:nvSpPr>
      <xdr:spPr bwMode="auto">
        <a:xfrm>
          <a:off x="1838325" y="1703070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9525</xdr:rowOff>
    </xdr:from>
    <xdr:to>
      <xdr:col>4</xdr:col>
      <xdr:colOff>0</xdr:colOff>
      <xdr:row>77</xdr:row>
      <xdr:rowOff>152400</xdr:rowOff>
    </xdr:to>
    <xdr:sp macro="" textlink="">
      <xdr:nvSpPr>
        <xdr:cNvPr id="543" name="テキスト 5" hidden="1"/>
        <xdr:cNvSpPr txBox="1">
          <a:spLocks noChangeArrowheads="1"/>
        </xdr:cNvSpPr>
      </xdr:nvSpPr>
      <xdr:spPr bwMode="auto">
        <a:xfrm>
          <a:off x="1838325" y="172402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9525</xdr:rowOff>
    </xdr:from>
    <xdr:to>
      <xdr:col>4</xdr:col>
      <xdr:colOff>0</xdr:colOff>
      <xdr:row>78</xdr:row>
      <xdr:rowOff>152400</xdr:rowOff>
    </xdr:to>
    <xdr:sp macro="" textlink="">
      <xdr:nvSpPr>
        <xdr:cNvPr id="544" name="テキスト 6" hidden="1"/>
        <xdr:cNvSpPr txBox="1">
          <a:spLocks noChangeArrowheads="1"/>
        </xdr:cNvSpPr>
      </xdr:nvSpPr>
      <xdr:spPr bwMode="auto">
        <a:xfrm>
          <a:off x="1838325" y="174593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83</xdr:row>
      <xdr:rowOff>0</xdr:rowOff>
    </xdr:from>
    <xdr:to>
      <xdr:col>4</xdr:col>
      <xdr:colOff>0</xdr:colOff>
      <xdr:row>83</xdr:row>
      <xdr:rowOff>0</xdr:rowOff>
    </xdr:to>
    <xdr:sp macro="" textlink="">
      <xdr:nvSpPr>
        <xdr:cNvPr id="545" name="テキスト 7" hidden="1"/>
        <xdr:cNvSpPr txBox="1">
          <a:spLocks noChangeArrowheads="1"/>
        </xdr:cNvSpPr>
      </xdr:nvSpPr>
      <xdr:spPr bwMode="auto">
        <a:xfrm>
          <a:off x="1838325" y="186309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88</xdr:row>
      <xdr:rowOff>28575</xdr:rowOff>
    </xdr:from>
    <xdr:to>
      <xdr:col>4</xdr:col>
      <xdr:colOff>0</xdr:colOff>
      <xdr:row>88</xdr:row>
      <xdr:rowOff>161925</xdr:rowOff>
    </xdr:to>
    <xdr:sp macro="" textlink="">
      <xdr:nvSpPr>
        <xdr:cNvPr id="546" name="テキスト 8" hidden="1"/>
        <xdr:cNvSpPr txBox="1">
          <a:spLocks noChangeArrowheads="1"/>
        </xdr:cNvSpPr>
      </xdr:nvSpPr>
      <xdr:spPr bwMode="auto">
        <a:xfrm>
          <a:off x="1838325" y="1979295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74</xdr:row>
      <xdr:rowOff>28575</xdr:rowOff>
    </xdr:from>
    <xdr:to>
      <xdr:col>4</xdr:col>
      <xdr:colOff>0</xdr:colOff>
      <xdr:row>74</xdr:row>
      <xdr:rowOff>161925</xdr:rowOff>
    </xdr:to>
    <xdr:sp macro="" textlink="">
      <xdr:nvSpPr>
        <xdr:cNvPr id="547" name="テキスト 9" hidden="1"/>
        <xdr:cNvSpPr txBox="1">
          <a:spLocks noChangeArrowheads="1"/>
        </xdr:cNvSpPr>
      </xdr:nvSpPr>
      <xdr:spPr bwMode="auto">
        <a:xfrm>
          <a:off x="1838325" y="166020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75</xdr:row>
      <xdr:rowOff>9525</xdr:rowOff>
    </xdr:from>
    <xdr:to>
      <xdr:col>4</xdr:col>
      <xdr:colOff>0</xdr:colOff>
      <xdr:row>75</xdr:row>
      <xdr:rowOff>152400</xdr:rowOff>
    </xdr:to>
    <xdr:sp macro="" textlink="">
      <xdr:nvSpPr>
        <xdr:cNvPr id="548" name="テキスト 10" hidden="1"/>
        <xdr:cNvSpPr txBox="1">
          <a:spLocks noChangeArrowheads="1"/>
        </xdr:cNvSpPr>
      </xdr:nvSpPr>
      <xdr:spPr bwMode="auto">
        <a:xfrm>
          <a:off x="1838325" y="168021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76</xdr:row>
      <xdr:rowOff>19050</xdr:rowOff>
    </xdr:from>
    <xdr:to>
      <xdr:col>4</xdr:col>
      <xdr:colOff>0</xdr:colOff>
      <xdr:row>76</xdr:row>
      <xdr:rowOff>161925</xdr:rowOff>
    </xdr:to>
    <xdr:sp macro="" textlink="">
      <xdr:nvSpPr>
        <xdr:cNvPr id="549" name="テキスト 11" hidden="1"/>
        <xdr:cNvSpPr txBox="1">
          <a:spLocks noChangeArrowheads="1"/>
        </xdr:cNvSpPr>
      </xdr:nvSpPr>
      <xdr:spPr bwMode="auto">
        <a:xfrm>
          <a:off x="1838325" y="170307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9525</xdr:rowOff>
    </xdr:from>
    <xdr:to>
      <xdr:col>4</xdr:col>
      <xdr:colOff>0</xdr:colOff>
      <xdr:row>77</xdr:row>
      <xdr:rowOff>152400</xdr:rowOff>
    </xdr:to>
    <xdr:sp macro="" textlink="">
      <xdr:nvSpPr>
        <xdr:cNvPr id="550" name="テキスト 12" hidden="1"/>
        <xdr:cNvSpPr txBox="1">
          <a:spLocks noChangeArrowheads="1"/>
        </xdr:cNvSpPr>
      </xdr:nvSpPr>
      <xdr:spPr bwMode="auto">
        <a:xfrm>
          <a:off x="1838325" y="172402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9525</xdr:rowOff>
    </xdr:from>
    <xdr:to>
      <xdr:col>4</xdr:col>
      <xdr:colOff>0</xdr:colOff>
      <xdr:row>78</xdr:row>
      <xdr:rowOff>152400</xdr:rowOff>
    </xdr:to>
    <xdr:sp macro="" textlink="">
      <xdr:nvSpPr>
        <xdr:cNvPr id="551" name="テキスト 13" hidden="1"/>
        <xdr:cNvSpPr txBox="1">
          <a:spLocks noChangeArrowheads="1"/>
        </xdr:cNvSpPr>
      </xdr:nvSpPr>
      <xdr:spPr bwMode="auto">
        <a:xfrm>
          <a:off x="1838325" y="174593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83</xdr:row>
      <xdr:rowOff>0</xdr:rowOff>
    </xdr:from>
    <xdr:to>
      <xdr:col>4</xdr:col>
      <xdr:colOff>0</xdr:colOff>
      <xdr:row>83</xdr:row>
      <xdr:rowOff>0</xdr:rowOff>
    </xdr:to>
    <xdr:sp macro="" textlink="">
      <xdr:nvSpPr>
        <xdr:cNvPr id="552" name="テキスト 14" hidden="1"/>
        <xdr:cNvSpPr txBox="1">
          <a:spLocks noChangeArrowheads="1"/>
        </xdr:cNvSpPr>
      </xdr:nvSpPr>
      <xdr:spPr bwMode="auto">
        <a:xfrm>
          <a:off x="1838325" y="186309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88</xdr:row>
      <xdr:rowOff>28575</xdr:rowOff>
    </xdr:from>
    <xdr:to>
      <xdr:col>4</xdr:col>
      <xdr:colOff>0</xdr:colOff>
      <xdr:row>88</xdr:row>
      <xdr:rowOff>152400</xdr:rowOff>
    </xdr:to>
    <xdr:sp macro="" textlink="">
      <xdr:nvSpPr>
        <xdr:cNvPr id="553" name="テキスト 15" hidden="1"/>
        <xdr:cNvSpPr txBox="1">
          <a:spLocks noChangeArrowheads="1"/>
        </xdr:cNvSpPr>
      </xdr:nvSpPr>
      <xdr:spPr bwMode="auto">
        <a:xfrm>
          <a:off x="1838325" y="19792950"/>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75</xdr:row>
      <xdr:rowOff>19050</xdr:rowOff>
    </xdr:from>
    <xdr:to>
      <xdr:col>4</xdr:col>
      <xdr:colOff>0</xdr:colOff>
      <xdr:row>75</xdr:row>
      <xdr:rowOff>152400</xdr:rowOff>
    </xdr:to>
    <xdr:sp macro="" textlink="">
      <xdr:nvSpPr>
        <xdr:cNvPr id="554" name="テキスト 17" hidden="1"/>
        <xdr:cNvSpPr txBox="1">
          <a:spLocks noChangeArrowheads="1"/>
        </xdr:cNvSpPr>
      </xdr:nvSpPr>
      <xdr:spPr bwMode="auto">
        <a:xfrm>
          <a:off x="1838325" y="168116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80</xdr:row>
      <xdr:rowOff>28575</xdr:rowOff>
    </xdr:from>
    <xdr:to>
      <xdr:col>4</xdr:col>
      <xdr:colOff>0</xdr:colOff>
      <xdr:row>80</xdr:row>
      <xdr:rowOff>161925</xdr:rowOff>
    </xdr:to>
    <xdr:sp macro="" textlink="">
      <xdr:nvSpPr>
        <xdr:cNvPr id="557" name="テキスト 8" hidden="1"/>
        <xdr:cNvSpPr txBox="1">
          <a:spLocks noChangeArrowheads="1"/>
        </xdr:cNvSpPr>
      </xdr:nvSpPr>
      <xdr:spPr bwMode="auto">
        <a:xfrm>
          <a:off x="1838325" y="179165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80</xdr:row>
      <xdr:rowOff>28575</xdr:rowOff>
    </xdr:from>
    <xdr:to>
      <xdr:col>4</xdr:col>
      <xdr:colOff>0</xdr:colOff>
      <xdr:row>80</xdr:row>
      <xdr:rowOff>152400</xdr:rowOff>
    </xdr:to>
    <xdr:sp macro="" textlink="">
      <xdr:nvSpPr>
        <xdr:cNvPr id="558" name="テキスト 15" hidden="1"/>
        <xdr:cNvSpPr txBox="1">
          <a:spLocks noChangeArrowheads="1"/>
        </xdr:cNvSpPr>
      </xdr:nvSpPr>
      <xdr:spPr bwMode="auto">
        <a:xfrm>
          <a:off x="1838325" y="1791652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74</xdr:row>
      <xdr:rowOff>9525</xdr:rowOff>
    </xdr:from>
    <xdr:to>
      <xdr:col>4</xdr:col>
      <xdr:colOff>0</xdr:colOff>
      <xdr:row>74</xdr:row>
      <xdr:rowOff>142875</xdr:rowOff>
    </xdr:to>
    <xdr:sp macro="" textlink="">
      <xdr:nvSpPr>
        <xdr:cNvPr id="559" name="Text Box 179" hidden="1"/>
        <xdr:cNvSpPr txBox="1">
          <a:spLocks noChangeArrowheads="1"/>
        </xdr:cNvSpPr>
      </xdr:nvSpPr>
      <xdr:spPr bwMode="auto">
        <a:xfrm>
          <a:off x="1838325" y="165830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76</xdr:row>
      <xdr:rowOff>19050</xdr:rowOff>
    </xdr:from>
    <xdr:to>
      <xdr:col>4</xdr:col>
      <xdr:colOff>0</xdr:colOff>
      <xdr:row>76</xdr:row>
      <xdr:rowOff>152400</xdr:rowOff>
    </xdr:to>
    <xdr:sp macro="" textlink="">
      <xdr:nvSpPr>
        <xdr:cNvPr id="560" name="Text Box 180" hidden="1"/>
        <xdr:cNvSpPr txBox="1">
          <a:spLocks noChangeArrowheads="1"/>
        </xdr:cNvSpPr>
      </xdr:nvSpPr>
      <xdr:spPr bwMode="auto">
        <a:xfrm>
          <a:off x="1838325" y="1703070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9525</xdr:rowOff>
    </xdr:from>
    <xdr:to>
      <xdr:col>4</xdr:col>
      <xdr:colOff>0</xdr:colOff>
      <xdr:row>77</xdr:row>
      <xdr:rowOff>152400</xdr:rowOff>
    </xdr:to>
    <xdr:sp macro="" textlink="">
      <xdr:nvSpPr>
        <xdr:cNvPr id="561" name="Text Box 181" hidden="1"/>
        <xdr:cNvSpPr txBox="1">
          <a:spLocks noChangeArrowheads="1"/>
        </xdr:cNvSpPr>
      </xdr:nvSpPr>
      <xdr:spPr bwMode="auto">
        <a:xfrm>
          <a:off x="1838325" y="172402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9525</xdr:rowOff>
    </xdr:from>
    <xdr:to>
      <xdr:col>4</xdr:col>
      <xdr:colOff>0</xdr:colOff>
      <xdr:row>78</xdr:row>
      <xdr:rowOff>152400</xdr:rowOff>
    </xdr:to>
    <xdr:sp macro="" textlink="">
      <xdr:nvSpPr>
        <xdr:cNvPr id="562" name="Text Box 182" hidden="1"/>
        <xdr:cNvSpPr txBox="1">
          <a:spLocks noChangeArrowheads="1"/>
        </xdr:cNvSpPr>
      </xdr:nvSpPr>
      <xdr:spPr bwMode="auto">
        <a:xfrm>
          <a:off x="1838325" y="174593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83</xdr:row>
      <xdr:rowOff>0</xdr:rowOff>
    </xdr:from>
    <xdr:to>
      <xdr:col>4</xdr:col>
      <xdr:colOff>0</xdr:colOff>
      <xdr:row>83</xdr:row>
      <xdr:rowOff>0</xdr:rowOff>
    </xdr:to>
    <xdr:sp macro="" textlink="">
      <xdr:nvSpPr>
        <xdr:cNvPr id="563" name="Text Box 183" hidden="1"/>
        <xdr:cNvSpPr txBox="1">
          <a:spLocks noChangeArrowheads="1"/>
        </xdr:cNvSpPr>
      </xdr:nvSpPr>
      <xdr:spPr bwMode="auto">
        <a:xfrm>
          <a:off x="1838325" y="186309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88</xdr:row>
      <xdr:rowOff>28575</xdr:rowOff>
    </xdr:from>
    <xdr:to>
      <xdr:col>4</xdr:col>
      <xdr:colOff>0</xdr:colOff>
      <xdr:row>88</xdr:row>
      <xdr:rowOff>161925</xdr:rowOff>
    </xdr:to>
    <xdr:sp macro="" textlink="">
      <xdr:nvSpPr>
        <xdr:cNvPr id="564" name="Text Box 184" hidden="1"/>
        <xdr:cNvSpPr txBox="1">
          <a:spLocks noChangeArrowheads="1"/>
        </xdr:cNvSpPr>
      </xdr:nvSpPr>
      <xdr:spPr bwMode="auto">
        <a:xfrm>
          <a:off x="1838325" y="1979295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74</xdr:row>
      <xdr:rowOff>28575</xdr:rowOff>
    </xdr:from>
    <xdr:to>
      <xdr:col>4</xdr:col>
      <xdr:colOff>0</xdr:colOff>
      <xdr:row>74</xdr:row>
      <xdr:rowOff>161925</xdr:rowOff>
    </xdr:to>
    <xdr:sp macro="" textlink="">
      <xdr:nvSpPr>
        <xdr:cNvPr id="565" name="Text Box 185" hidden="1"/>
        <xdr:cNvSpPr txBox="1">
          <a:spLocks noChangeArrowheads="1"/>
        </xdr:cNvSpPr>
      </xdr:nvSpPr>
      <xdr:spPr bwMode="auto">
        <a:xfrm>
          <a:off x="1838325" y="166020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75</xdr:row>
      <xdr:rowOff>9525</xdr:rowOff>
    </xdr:from>
    <xdr:to>
      <xdr:col>4</xdr:col>
      <xdr:colOff>0</xdr:colOff>
      <xdr:row>75</xdr:row>
      <xdr:rowOff>152400</xdr:rowOff>
    </xdr:to>
    <xdr:sp macro="" textlink="">
      <xdr:nvSpPr>
        <xdr:cNvPr id="566" name="Text Box 186" hidden="1"/>
        <xdr:cNvSpPr txBox="1">
          <a:spLocks noChangeArrowheads="1"/>
        </xdr:cNvSpPr>
      </xdr:nvSpPr>
      <xdr:spPr bwMode="auto">
        <a:xfrm>
          <a:off x="1838325" y="168021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76</xdr:row>
      <xdr:rowOff>19050</xdr:rowOff>
    </xdr:from>
    <xdr:to>
      <xdr:col>4</xdr:col>
      <xdr:colOff>0</xdr:colOff>
      <xdr:row>76</xdr:row>
      <xdr:rowOff>161925</xdr:rowOff>
    </xdr:to>
    <xdr:sp macro="" textlink="">
      <xdr:nvSpPr>
        <xdr:cNvPr id="567" name="Text Box 187" hidden="1"/>
        <xdr:cNvSpPr txBox="1">
          <a:spLocks noChangeArrowheads="1"/>
        </xdr:cNvSpPr>
      </xdr:nvSpPr>
      <xdr:spPr bwMode="auto">
        <a:xfrm>
          <a:off x="1838325" y="170307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9525</xdr:rowOff>
    </xdr:from>
    <xdr:to>
      <xdr:col>4</xdr:col>
      <xdr:colOff>0</xdr:colOff>
      <xdr:row>77</xdr:row>
      <xdr:rowOff>152400</xdr:rowOff>
    </xdr:to>
    <xdr:sp macro="" textlink="">
      <xdr:nvSpPr>
        <xdr:cNvPr id="568" name="Text Box 188" hidden="1"/>
        <xdr:cNvSpPr txBox="1">
          <a:spLocks noChangeArrowheads="1"/>
        </xdr:cNvSpPr>
      </xdr:nvSpPr>
      <xdr:spPr bwMode="auto">
        <a:xfrm>
          <a:off x="1838325" y="172402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9525</xdr:rowOff>
    </xdr:from>
    <xdr:to>
      <xdr:col>4</xdr:col>
      <xdr:colOff>0</xdr:colOff>
      <xdr:row>78</xdr:row>
      <xdr:rowOff>152400</xdr:rowOff>
    </xdr:to>
    <xdr:sp macro="" textlink="">
      <xdr:nvSpPr>
        <xdr:cNvPr id="569" name="Text Box 189" hidden="1"/>
        <xdr:cNvSpPr txBox="1">
          <a:spLocks noChangeArrowheads="1"/>
        </xdr:cNvSpPr>
      </xdr:nvSpPr>
      <xdr:spPr bwMode="auto">
        <a:xfrm>
          <a:off x="1838325" y="174593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83</xdr:row>
      <xdr:rowOff>0</xdr:rowOff>
    </xdr:from>
    <xdr:to>
      <xdr:col>4</xdr:col>
      <xdr:colOff>0</xdr:colOff>
      <xdr:row>83</xdr:row>
      <xdr:rowOff>0</xdr:rowOff>
    </xdr:to>
    <xdr:sp macro="" textlink="">
      <xdr:nvSpPr>
        <xdr:cNvPr id="570" name="Text Box 190" hidden="1"/>
        <xdr:cNvSpPr txBox="1">
          <a:spLocks noChangeArrowheads="1"/>
        </xdr:cNvSpPr>
      </xdr:nvSpPr>
      <xdr:spPr bwMode="auto">
        <a:xfrm>
          <a:off x="1838325" y="186309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88</xdr:row>
      <xdr:rowOff>28575</xdr:rowOff>
    </xdr:from>
    <xdr:to>
      <xdr:col>4</xdr:col>
      <xdr:colOff>0</xdr:colOff>
      <xdr:row>88</xdr:row>
      <xdr:rowOff>152400</xdr:rowOff>
    </xdr:to>
    <xdr:sp macro="" textlink="">
      <xdr:nvSpPr>
        <xdr:cNvPr id="571" name="Text Box 191" hidden="1"/>
        <xdr:cNvSpPr txBox="1">
          <a:spLocks noChangeArrowheads="1"/>
        </xdr:cNvSpPr>
      </xdr:nvSpPr>
      <xdr:spPr bwMode="auto">
        <a:xfrm>
          <a:off x="1838325" y="19792950"/>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75</xdr:row>
      <xdr:rowOff>19050</xdr:rowOff>
    </xdr:from>
    <xdr:to>
      <xdr:col>4</xdr:col>
      <xdr:colOff>0</xdr:colOff>
      <xdr:row>75</xdr:row>
      <xdr:rowOff>152400</xdr:rowOff>
    </xdr:to>
    <xdr:sp macro="" textlink="">
      <xdr:nvSpPr>
        <xdr:cNvPr id="572" name="Text Box 192" hidden="1"/>
        <xdr:cNvSpPr txBox="1">
          <a:spLocks noChangeArrowheads="1"/>
        </xdr:cNvSpPr>
      </xdr:nvSpPr>
      <xdr:spPr bwMode="auto">
        <a:xfrm>
          <a:off x="1838325" y="168116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80</xdr:row>
      <xdr:rowOff>28575</xdr:rowOff>
    </xdr:from>
    <xdr:to>
      <xdr:col>4</xdr:col>
      <xdr:colOff>0</xdr:colOff>
      <xdr:row>80</xdr:row>
      <xdr:rowOff>161925</xdr:rowOff>
    </xdr:to>
    <xdr:sp macro="" textlink="">
      <xdr:nvSpPr>
        <xdr:cNvPr id="575" name="Text Box 195" hidden="1"/>
        <xdr:cNvSpPr txBox="1">
          <a:spLocks noChangeArrowheads="1"/>
        </xdr:cNvSpPr>
      </xdr:nvSpPr>
      <xdr:spPr bwMode="auto">
        <a:xfrm>
          <a:off x="1838325" y="179165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80</xdr:row>
      <xdr:rowOff>28575</xdr:rowOff>
    </xdr:from>
    <xdr:to>
      <xdr:col>4</xdr:col>
      <xdr:colOff>0</xdr:colOff>
      <xdr:row>80</xdr:row>
      <xdr:rowOff>152400</xdr:rowOff>
    </xdr:to>
    <xdr:sp macro="" textlink="">
      <xdr:nvSpPr>
        <xdr:cNvPr id="576" name="Text Box 196" hidden="1"/>
        <xdr:cNvSpPr txBox="1">
          <a:spLocks noChangeArrowheads="1"/>
        </xdr:cNvSpPr>
      </xdr:nvSpPr>
      <xdr:spPr bwMode="auto">
        <a:xfrm>
          <a:off x="1838325" y="1791652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74</xdr:row>
      <xdr:rowOff>9525</xdr:rowOff>
    </xdr:from>
    <xdr:to>
      <xdr:col>4</xdr:col>
      <xdr:colOff>0</xdr:colOff>
      <xdr:row>74</xdr:row>
      <xdr:rowOff>142875</xdr:rowOff>
    </xdr:to>
    <xdr:sp macro="" textlink="">
      <xdr:nvSpPr>
        <xdr:cNvPr id="577" name="テキスト 2" hidden="1"/>
        <xdr:cNvSpPr txBox="1">
          <a:spLocks noChangeArrowheads="1"/>
        </xdr:cNvSpPr>
      </xdr:nvSpPr>
      <xdr:spPr bwMode="auto">
        <a:xfrm>
          <a:off x="1838325" y="165830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76</xdr:row>
      <xdr:rowOff>19050</xdr:rowOff>
    </xdr:from>
    <xdr:to>
      <xdr:col>4</xdr:col>
      <xdr:colOff>0</xdr:colOff>
      <xdr:row>76</xdr:row>
      <xdr:rowOff>152400</xdr:rowOff>
    </xdr:to>
    <xdr:sp macro="" textlink="">
      <xdr:nvSpPr>
        <xdr:cNvPr id="578" name="テキスト 4" hidden="1"/>
        <xdr:cNvSpPr txBox="1">
          <a:spLocks noChangeArrowheads="1"/>
        </xdr:cNvSpPr>
      </xdr:nvSpPr>
      <xdr:spPr bwMode="auto">
        <a:xfrm>
          <a:off x="1838325" y="1703070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9525</xdr:rowOff>
    </xdr:from>
    <xdr:to>
      <xdr:col>4</xdr:col>
      <xdr:colOff>0</xdr:colOff>
      <xdr:row>77</xdr:row>
      <xdr:rowOff>152400</xdr:rowOff>
    </xdr:to>
    <xdr:sp macro="" textlink="">
      <xdr:nvSpPr>
        <xdr:cNvPr id="579" name="テキスト 5" hidden="1"/>
        <xdr:cNvSpPr txBox="1">
          <a:spLocks noChangeArrowheads="1"/>
        </xdr:cNvSpPr>
      </xdr:nvSpPr>
      <xdr:spPr bwMode="auto">
        <a:xfrm>
          <a:off x="1838325" y="172402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9525</xdr:rowOff>
    </xdr:from>
    <xdr:to>
      <xdr:col>4</xdr:col>
      <xdr:colOff>0</xdr:colOff>
      <xdr:row>78</xdr:row>
      <xdr:rowOff>152400</xdr:rowOff>
    </xdr:to>
    <xdr:sp macro="" textlink="">
      <xdr:nvSpPr>
        <xdr:cNvPr id="580" name="テキスト 6" hidden="1"/>
        <xdr:cNvSpPr txBox="1">
          <a:spLocks noChangeArrowheads="1"/>
        </xdr:cNvSpPr>
      </xdr:nvSpPr>
      <xdr:spPr bwMode="auto">
        <a:xfrm>
          <a:off x="1838325" y="174593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83</xdr:row>
      <xdr:rowOff>0</xdr:rowOff>
    </xdr:from>
    <xdr:to>
      <xdr:col>4</xdr:col>
      <xdr:colOff>0</xdr:colOff>
      <xdr:row>83</xdr:row>
      <xdr:rowOff>0</xdr:rowOff>
    </xdr:to>
    <xdr:sp macro="" textlink="">
      <xdr:nvSpPr>
        <xdr:cNvPr id="581" name="テキスト 7" hidden="1"/>
        <xdr:cNvSpPr txBox="1">
          <a:spLocks noChangeArrowheads="1"/>
        </xdr:cNvSpPr>
      </xdr:nvSpPr>
      <xdr:spPr bwMode="auto">
        <a:xfrm>
          <a:off x="1838325" y="186309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88</xdr:row>
      <xdr:rowOff>28575</xdr:rowOff>
    </xdr:from>
    <xdr:to>
      <xdr:col>4</xdr:col>
      <xdr:colOff>0</xdr:colOff>
      <xdr:row>88</xdr:row>
      <xdr:rowOff>161925</xdr:rowOff>
    </xdr:to>
    <xdr:sp macro="" textlink="">
      <xdr:nvSpPr>
        <xdr:cNvPr id="582" name="テキスト 8" hidden="1"/>
        <xdr:cNvSpPr txBox="1">
          <a:spLocks noChangeArrowheads="1"/>
        </xdr:cNvSpPr>
      </xdr:nvSpPr>
      <xdr:spPr bwMode="auto">
        <a:xfrm>
          <a:off x="1838325" y="1979295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74</xdr:row>
      <xdr:rowOff>28575</xdr:rowOff>
    </xdr:from>
    <xdr:to>
      <xdr:col>4</xdr:col>
      <xdr:colOff>0</xdr:colOff>
      <xdr:row>74</xdr:row>
      <xdr:rowOff>161925</xdr:rowOff>
    </xdr:to>
    <xdr:sp macro="" textlink="">
      <xdr:nvSpPr>
        <xdr:cNvPr id="583" name="テキスト 9" hidden="1"/>
        <xdr:cNvSpPr txBox="1">
          <a:spLocks noChangeArrowheads="1"/>
        </xdr:cNvSpPr>
      </xdr:nvSpPr>
      <xdr:spPr bwMode="auto">
        <a:xfrm>
          <a:off x="1838325" y="166020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75</xdr:row>
      <xdr:rowOff>9525</xdr:rowOff>
    </xdr:from>
    <xdr:to>
      <xdr:col>4</xdr:col>
      <xdr:colOff>0</xdr:colOff>
      <xdr:row>75</xdr:row>
      <xdr:rowOff>152400</xdr:rowOff>
    </xdr:to>
    <xdr:sp macro="" textlink="">
      <xdr:nvSpPr>
        <xdr:cNvPr id="584" name="テキスト 10" hidden="1"/>
        <xdr:cNvSpPr txBox="1">
          <a:spLocks noChangeArrowheads="1"/>
        </xdr:cNvSpPr>
      </xdr:nvSpPr>
      <xdr:spPr bwMode="auto">
        <a:xfrm>
          <a:off x="1838325" y="168021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76</xdr:row>
      <xdr:rowOff>19050</xdr:rowOff>
    </xdr:from>
    <xdr:to>
      <xdr:col>4</xdr:col>
      <xdr:colOff>0</xdr:colOff>
      <xdr:row>76</xdr:row>
      <xdr:rowOff>161925</xdr:rowOff>
    </xdr:to>
    <xdr:sp macro="" textlink="">
      <xdr:nvSpPr>
        <xdr:cNvPr id="585" name="テキスト 11" hidden="1"/>
        <xdr:cNvSpPr txBox="1">
          <a:spLocks noChangeArrowheads="1"/>
        </xdr:cNvSpPr>
      </xdr:nvSpPr>
      <xdr:spPr bwMode="auto">
        <a:xfrm>
          <a:off x="1838325" y="170307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9525</xdr:rowOff>
    </xdr:from>
    <xdr:to>
      <xdr:col>4</xdr:col>
      <xdr:colOff>0</xdr:colOff>
      <xdr:row>77</xdr:row>
      <xdr:rowOff>152400</xdr:rowOff>
    </xdr:to>
    <xdr:sp macro="" textlink="">
      <xdr:nvSpPr>
        <xdr:cNvPr id="586" name="テキスト 12" hidden="1"/>
        <xdr:cNvSpPr txBox="1">
          <a:spLocks noChangeArrowheads="1"/>
        </xdr:cNvSpPr>
      </xdr:nvSpPr>
      <xdr:spPr bwMode="auto">
        <a:xfrm>
          <a:off x="1838325" y="172402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9525</xdr:rowOff>
    </xdr:from>
    <xdr:to>
      <xdr:col>4</xdr:col>
      <xdr:colOff>0</xdr:colOff>
      <xdr:row>78</xdr:row>
      <xdr:rowOff>152400</xdr:rowOff>
    </xdr:to>
    <xdr:sp macro="" textlink="">
      <xdr:nvSpPr>
        <xdr:cNvPr id="587" name="テキスト 13" hidden="1"/>
        <xdr:cNvSpPr txBox="1">
          <a:spLocks noChangeArrowheads="1"/>
        </xdr:cNvSpPr>
      </xdr:nvSpPr>
      <xdr:spPr bwMode="auto">
        <a:xfrm>
          <a:off x="1838325" y="174593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83</xdr:row>
      <xdr:rowOff>0</xdr:rowOff>
    </xdr:from>
    <xdr:to>
      <xdr:col>4</xdr:col>
      <xdr:colOff>0</xdr:colOff>
      <xdr:row>83</xdr:row>
      <xdr:rowOff>0</xdr:rowOff>
    </xdr:to>
    <xdr:sp macro="" textlink="">
      <xdr:nvSpPr>
        <xdr:cNvPr id="588" name="テキスト 14" hidden="1"/>
        <xdr:cNvSpPr txBox="1">
          <a:spLocks noChangeArrowheads="1"/>
        </xdr:cNvSpPr>
      </xdr:nvSpPr>
      <xdr:spPr bwMode="auto">
        <a:xfrm>
          <a:off x="1838325" y="186309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88</xdr:row>
      <xdr:rowOff>28575</xdr:rowOff>
    </xdr:from>
    <xdr:to>
      <xdr:col>4</xdr:col>
      <xdr:colOff>0</xdr:colOff>
      <xdr:row>88</xdr:row>
      <xdr:rowOff>152400</xdr:rowOff>
    </xdr:to>
    <xdr:sp macro="" textlink="">
      <xdr:nvSpPr>
        <xdr:cNvPr id="589" name="テキスト 15" hidden="1"/>
        <xdr:cNvSpPr txBox="1">
          <a:spLocks noChangeArrowheads="1"/>
        </xdr:cNvSpPr>
      </xdr:nvSpPr>
      <xdr:spPr bwMode="auto">
        <a:xfrm>
          <a:off x="1838325" y="19792950"/>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75</xdr:row>
      <xdr:rowOff>19050</xdr:rowOff>
    </xdr:from>
    <xdr:to>
      <xdr:col>4</xdr:col>
      <xdr:colOff>0</xdr:colOff>
      <xdr:row>75</xdr:row>
      <xdr:rowOff>152400</xdr:rowOff>
    </xdr:to>
    <xdr:sp macro="" textlink="">
      <xdr:nvSpPr>
        <xdr:cNvPr id="590" name="テキスト 17" hidden="1"/>
        <xdr:cNvSpPr txBox="1">
          <a:spLocks noChangeArrowheads="1"/>
        </xdr:cNvSpPr>
      </xdr:nvSpPr>
      <xdr:spPr bwMode="auto">
        <a:xfrm>
          <a:off x="1838325" y="168116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80</xdr:row>
      <xdr:rowOff>28575</xdr:rowOff>
    </xdr:from>
    <xdr:to>
      <xdr:col>4</xdr:col>
      <xdr:colOff>0</xdr:colOff>
      <xdr:row>80</xdr:row>
      <xdr:rowOff>161925</xdr:rowOff>
    </xdr:to>
    <xdr:sp macro="" textlink="">
      <xdr:nvSpPr>
        <xdr:cNvPr id="593" name="テキスト 8" hidden="1"/>
        <xdr:cNvSpPr txBox="1">
          <a:spLocks noChangeArrowheads="1"/>
        </xdr:cNvSpPr>
      </xdr:nvSpPr>
      <xdr:spPr bwMode="auto">
        <a:xfrm>
          <a:off x="1838325" y="179165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80</xdr:row>
      <xdr:rowOff>28575</xdr:rowOff>
    </xdr:from>
    <xdr:to>
      <xdr:col>4</xdr:col>
      <xdr:colOff>0</xdr:colOff>
      <xdr:row>80</xdr:row>
      <xdr:rowOff>152400</xdr:rowOff>
    </xdr:to>
    <xdr:sp macro="" textlink="">
      <xdr:nvSpPr>
        <xdr:cNvPr id="594" name="テキスト 15" hidden="1"/>
        <xdr:cNvSpPr txBox="1">
          <a:spLocks noChangeArrowheads="1"/>
        </xdr:cNvSpPr>
      </xdr:nvSpPr>
      <xdr:spPr bwMode="auto">
        <a:xfrm>
          <a:off x="1838325" y="1791652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74</xdr:row>
      <xdr:rowOff>9525</xdr:rowOff>
    </xdr:from>
    <xdr:to>
      <xdr:col>4</xdr:col>
      <xdr:colOff>0</xdr:colOff>
      <xdr:row>74</xdr:row>
      <xdr:rowOff>142875</xdr:rowOff>
    </xdr:to>
    <xdr:sp macro="" textlink="">
      <xdr:nvSpPr>
        <xdr:cNvPr id="595" name="Text Box 215" hidden="1"/>
        <xdr:cNvSpPr txBox="1">
          <a:spLocks noChangeArrowheads="1"/>
        </xdr:cNvSpPr>
      </xdr:nvSpPr>
      <xdr:spPr bwMode="auto">
        <a:xfrm>
          <a:off x="1838325" y="165830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76</xdr:row>
      <xdr:rowOff>19050</xdr:rowOff>
    </xdr:from>
    <xdr:to>
      <xdr:col>4</xdr:col>
      <xdr:colOff>0</xdr:colOff>
      <xdr:row>76</xdr:row>
      <xdr:rowOff>152400</xdr:rowOff>
    </xdr:to>
    <xdr:sp macro="" textlink="">
      <xdr:nvSpPr>
        <xdr:cNvPr id="596" name="Text Box 216" hidden="1"/>
        <xdr:cNvSpPr txBox="1">
          <a:spLocks noChangeArrowheads="1"/>
        </xdr:cNvSpPr>
      </xdr:nvSpPr>
      <xdr:spPr bwMode="auto">
        <a:xfrm>
          <a:off x="1838325" y="1703070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9525</xdr:rowOff>
    </xdr:from>
    <xdr:to>
      <xdr:col>4</xdr:col>
      <xdr:colOff>0</xdr:colOff>
      <xdr:row>77</xdr:row>
      <xdr:rowOff>152400</xdr:rowOff>
    </xdr:to>
    <xdr:sp macro="" textlink="">
      <xdr:nvSpPr>
        <xdr:cNvPr id="597" name="Text Box 217" hidden="1"/>
        <xdr:cNvSpPr txBox="1">
          <a:spLocks noChangeArrowheads="1"/>
        </xdr:cNvSpPr>
      </xdr:nvSpPr>
      <xdr:spPr bwMode="auto">
        <a:xfrm>
          <a:off x="1838325" y="172402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9525</xdr:rowOff>
    </xdr:from>
    <xdr:to>
      <xdr:col>4</xdr:col>
      <xdr:colOff>0</xdr:colOff>
      <xdr:row>78</xdr:row>
      <xdr:rowOff>152400</xdr:rowOff>
    </xdr:to>
    <xdr:sp macro="" textlink="">
      <xdr:nvSpPr>
        <xdr:cNvPr id="598" name="Text Box 218" hidden="1"/>
        <xdr:cNvSpPr txBox="1">
          <a:spLocks noChangeArrowheads="1"/>
        </xdr:cNvSpPr>
      </xdr:nvSpPr>
      <xdr:spPr bwMode="auto">
        <a:xfrm>
          <a:off x="1838325" y="174593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83</xdr:row>
      <xdr:rowOff>0</xdr:rowOff>
    </xdr:from>
    <xdr:to>
      <xdr:col>4</xdr:col>
      <xdr:colOff>0</xdr:colOff>
      <xdr:row>83</xdr:row>
      <xdr:rowOff>0</xdr:rowOff>
    </xdr:to>
    <xdr:sp macro="" textlink="">
      <xdr:nvSpPr>
        <xdr:cNvPr id="599" name="Text Box 219" hidden="1"/>
        <xdr:cNvSpPr txBox="1">
          <a:spLocks noChangeArrowheads="1"/>
        </xdr:cNvSpPr>
      </xdr:nvSpPr>
      <xdr:spPr bwMode="auto">
        <a:xfrm>
          <a:off x="1838325" y="186309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88</xdr:row>
      <xdr:rowOff>28575</xdr:rowOff>
    </xdr:from>
    <xdr:to>
      <xdr:col>4</xdr:col>
      <xdr:colOff>0</xdr:colOff>
      <xdr:row>88</xdr:row>
      <xdr:rowOff>161925</xdr:rowOff>
    </xdr:to>
    <xdr:sp macro="" textlink="">
      <xdr:nvSpPr>
        <xdr:cNvPr id="600" name="Text Box 220" hidden="1"/>
        <xdr:cNvSpPr txBox="1">
          <a:spLocks noChangeArrowheads="1"/>
        </xdr:cNvSpPr>
      </xdr:nvSpPr>
      <xdr:spPr bwMode="auto">
        <a:xfrm>
          <a:off x="1838325" y="1979295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74</xdr:row>
      <xdr:rowOff>28575</xdr:rowOff>
    </xdr:from>
    <xdr:to>
      <xdr:col>4</xdr:col>
      <xdr:colOff>0</xdr:colOff>
      <xdr:row>74</xdr:row>
      <xdr:rowOff>161925</xdr:rowOff>
    </xdr:to>
    <xdr:sp macro="" textlink="">
      <xdr:nvSpPr>
        <xdr:cNvPr id="601" name="Text Box 221" hidden="1"/>
        <xdr:cNvSpPr txBox="1">
          <a:spLocks noChangeArrowheads="1"/>
        </xdr:cNvSpPr>
      </xdr:nvSpPr>
      <xdr:spPr bwMode="auto">
        <a:xfrm>
          <a:off x="1838325" y="166020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75</xdr:row>
      <xdr:rowOff>9525</xdr:rowOff>
    </xdr:from>
    <xdr:to>
      <xdr:col>4</xdr:col>
      <xdr:colOff>0</xdr:colOff>
      <xdr:row>75</xdr:row>
      <xdr:rowOff>152400</xdr:rowOff>
    </xdr:to>
    <xdr:sp macro="" textlink="">
      <xdr:nvSpPr>
        <xdr:cNvPr id="602" name="Text Box 222" hidden="1"/>
        <xdr:cNvSpPr txBox="1">
          <a:spLocks noChangeArrowheads="1"/>
        </xdr:cNvSpPr>
      </xdr:nvSpPr>
      <xdr:spPr bwMode="auto">
        <a:xfrm>
          <a:off x="1838325" y="168021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76</xdr:row>
      <xdr:rowOff>19050</xdr:rowOff>
    </xdr:from>
    <xdr:to>
      <xdr:col>4</xdr:col>
      <xdr:colOff>0</xdr:colOff>
      <xdr:row>76</xdr:row>
      <xdr:rowOff>161925</xdr:rowOff>
    </xdr:to>
    <xdr:sp macro="" textlink="">
      <xdr:nvSpPr>
        <xdr:cNvPr id="603" name="Text Box 223" hidden="1"/>
        <xdr:cNvSpPr txBox="1">
          <a:spLocks noChangeArrowheads="1"/>
        </xdr:cNvSpPr>
      </xdr:nvSpPr>
      <xdr:spPr bwMode="auto">
        <a:xfrm>
          <a:off x="1838325" y="170307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9525</xdr:rowOff>
    </xdr:from>
    <xdr:to>
      <xdr:col>4</xdr:col>
      <xdr:colOff>0</xdr:colOff>
      <xdr:row>77</xdr:row>
      <xdr:rowOff>152400</xdr:rowOff>
    </xdr:to>
    <xdr:sp macro="" textlink="">
      <xdr:nvSpPr>
        <xdr:cNvPr id="604" name="Text Box 224" hidden="1"/>
        <xdr:cNvSpPr txBox="1">
          <a:spLocks noChangeArrowheads="1"/>
        </xdr:cNvSpPr>
      </xdr:nvSpPr>
      <xdr:spPr bwMode="auto">
        <a:xfrm>
          <a:off x="1838325" y="172402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9525</xdr:rowOff>
    </xdr:from>
    <xdr:to>
      <xdr:col>4</xdr:col>
      <xdr:colOff>0</xdr:colOff>
      <xdr:row>78</xdr:row>
      <xdr:rowOff>152400</xdr:rowOff>
    </xdr:to>
    <xdr:sp macro="" textlink="">
      <xdr:nvSpPr>
        <xdr:cNvPr id="605" name="Text Box 225" hidden="1"/>
        <xdr:cNvSpPr txBox="1">
          <a:spLocks noChangeArrowheads="1"/>
        </xdr:cNvSpPr>
      </xdr:nvSpPr>
      <xdr:spPr bwMode="auto">
        <a:xfrm>
          <a:off x="1838325" y="174593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83</xdr:row>
      <xdr:rowOff>0</xdr:rowOff>
    </xdr:from>
    <xdr:to>
      <xdr:col>4</xdr:col>
      <xdr:colOff>0</xdr:colOff>
      <xdr:row>83</xdr:row>
      <xdr:rowOff>0</xdr:rowOff>
    </xdr:to>
    <xdr:sp macro="" textlink="">
      <xdr:nvSpPr>
        <xdr:cNvPr id="606" name="Text Box 226" hidden="1"/>
        <xdr:cNvSpPr txBox="1">
          <a:spLocks noChangeArrowheads="1"/>
        </xdr:cNvSpPr>
      </xdr:nvSpPr>
      <xdr:spPr bwMode="auto">
        <a:xfrm>
          <a:off x="1838325" y="186309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88</xdr:row>
      <xdr:rowOff>28575</xdr:rowOff>
    </xdr:from>
    <xdr:to>
      <xdr:col>4</xdr:col>
      <xdr:colOff>0</xdr:colOff>
      <xdr:row>88</xdr:row>
      <xdr:rowOff>152400</xdr:rowOff>
    </xdr:to>
    <xdr:sp macro="" textlink="">
      <xdr:nvSpPr>
        <xdr:cNvPr id="607" name="Text Box 227" hidden="1"/>
        <xdr:cNvSpPr txBox="1">
          <a:spLocks noChangeArrowheads="1"/>
        </xdr:cNvSpPr>
      </xdr:nvSpPr>
      <xdr:spPr bwMode="auto">
        <a:xfrm>
          <a:off x="1838325" y="19792950"/>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75</xdr:row>
      <xdr:rowOff>19050</xdr:rowOff>
    </xdr:from>
    <xdr:to>
      <xdr:col>4</xdr:col>
      <xdr:colOff>0</xdr:colOff>
      <xdr:row>75</xdr:row>
      <xdr:rowOff>152400</xdr:rowOff>
    </xdr:to>
    <xdr:sp macro="" textlink="">
      <xdr:nvSpPr>
        <xdr:cNvPr id="608" name="Text Box 228" hidden="1"/>
        <xdr:cNvSpPr txBox="1">
          <a:spLocks noChangeArrowheads="1"/>
        </xdr:cNvSpPr>
      </xdr:nvSpPr>
      <xdr:spPr bwMode="auto">
        <a:xfrm>
          <a:off x="1838325" y="168116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80</xdr:row>
      <xdr:rowOff>28575</xdr:rowOff>
    </xdr:from>
    <xdr:to>
      <xdr:col>4</xdr:col>
      <xdr:colOff>0</xdr:colOff>
      <xdr:row>80</xdr:row>
      <xdr:rowOff>161925</xdr:rowOff>
    </xdr:to>
    <xdr:sp macro="" textlink="">
      <xdr:nvSpPr>
        <xdr:cNvPr id="611" name="Text Box 231" hidden="1"/>
        <xdr:cNvSpPr txBox="1">
          <a:spLocks noChangeArrowheads="1"/>
        </xdr:cNvSpPr>
      </xdr:nvSpPr>
      <xdr:spPr bwMode="auto">
        <a:xfrm>
          <a:off x="1838325" y="179165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80</xdr:row>
      <xdr:rowOff>28575</xdr:rowOff>
    </xdr:from>
    <xdr:to>
      <xdr:col>4</xdr:col>
      <xdr:colOff>0</xdr:colOff>
      <xdr:row>80</xdr:row>
      <xdr:rowOff>152400</xdr:rowOff>
    </xdr:to>
    <xdr:sp macro="" textlink="">
      <xdr:nvSpPr>
        <xdr:cNvPr id="612" name="Text Box 232" hidden="1"/>
        <xdr:cNvSpPr txBox="1">
          <a:spLocks noChangeArrowheads="1"/>
        </xdr:cNvSpPr>
      </xdr:nvSpPr>
      <xdr:spPr bwMode="auto">
        <a:xfrm>
          <a:off x="1838325" y="1791652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13" name="テキスト 2"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14" name="テキスト 4"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15" name="テキスト 5"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16" name="テキスト 6"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41</xdr:row>
      <xdr:rowOff>0</xdr:rowOff>
    </xdr:from>
    <xdr:to>
      <xdr:col>4</xdr:col>
      <xdr:colOff>0</xdr:colOff>
      <xdr:row>41</xdr:row>
      <xdr:rowOff>0</xdr:rowOff>
    </xdr:to>
    <xdr:sp macro="" textlink="">
      <xdr:nvSpPr>
        <xdr:cNvPr id="617" name="テキスト 7"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18" name="テキスト 8"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19" name="テキスト 9"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20" name="テキスト 10"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21" name="テキスト 11"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22" name="テキスト 12"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23" name="テキスト 13"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24" name="テキスト 14"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25" name="テキスト 15"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26" name="テキスト 17"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41</xdr:row>
      <xdr:rowOff>0</xdr:rowOff>
    </xdr:from>
    <xdr:to>
      <xdr:col>3</xdr:col>
      <xdr:colOff>76200</xdr:colOff>
      <xdr:row>41</xdr:row>
      <xdr:rowOff>0</xdr:rowOff>
    </xdr:to>
    <xdr:sp macro="" textlink="">
      <xdr:nvSpPr>
        <xdr:cNvPr id="627" name="Line 29" hidden="1"/>
        <xdr:cNvSpPr>
          <a:spLocks noChangeShapeType="1"/>
        </xdr:cNvSpPr>
      </xdr:nvSpPr>
      <xdr:spPr bwMode="auto">
        <a:xfrm>
          <a:off x="1838325" y="8743950"/>
          <a:ext cx="0" cy="0"/>
        </a:xfrm>
        <a:prstGeom prst="line">
          <a:avLst/>
        </a:prstGeom>
        <a:noFill/>
        <a:ln w="9525">
          <a:solidFill>
            <a:srgbClr val="000000"/>
          </a:solidFill>
          <a:round/>
          <a:headEnd/>
          <a:tailEnd/>
        </a:ln>
      </xdr:spPr>
    </xdr:sp>
    <xdr:clientData/>
  </xdr:twoCellAnchor>
  <xdr:twoCellAnchor>
    <xdr:from>
      <xdr:col>4</xdr:col>
      <xdr:colOff>0</xdr:colOff>
      <xdr:row>41</xdr:row>
      <xdr:rowOff>0</xdr:rowOff>
    </xdr:from>
    <xdr:to>
      <xdr:col>4</xdr:col>
      <xdr:colOff>0</xdr:colOff>
      <xdr:row>41</xdr:row>
      <xdr:rowOff>0</xdr:rowOff>
    </xdr:to>
    <xdr:sp macro="" textlink="">
      <xdr:nvSpPr>
        <xdr:cNvPr id="628" name="Text Box 48"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29" name="Text Box 49"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30" name="Text Box 50"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31" name="Text Box 51"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41</xdr:row>
      <xdr:rowOff>0</xdr:rowOff>
    </xdr:from>
    <xdr:to>
      <xdr:col>4</xdr:col>
      <xdr:colOff>0</xdr:colOff>
      <xdr:row>41</xdr:row>
      <xdr:rowOff>0</xdr:rowOff>
    </xdr:to>
    <xdr:sp macro="" textlink="">
      <xdr:nvSpPr>
        <xdr:cNvPr id="632" name="Text Box 52"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33" name="Text Box 53"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34" name="Text Box 54"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35" name="Text Box 55"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36" name="Text Box 56"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37" name="Text Box 57"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38" name="Text Box 58"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39" name="Text Box 59"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40" name="Text Box 60"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41" name="Text Box 61"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41</xdr:row>
      <xdr:rowOff>0</xdr:rowOff>
    </xdr:from>
    <xdr:to>
      <xdr:col>3</xdr:col>
      <xdr:colOff>76200</xdr:colOff>
      <xdr:row>41</xdr:row>
      <xdr:rowOff>0</xdr:rowOff>
    </xdr:to>
    <xdr:sp macro="" textlink="">
      <xdr:nvSpPr>
        <xdr:cNvPr id="642" name="Line 62" hidden="1"/>
        <xdr:cNvSpPr>
          <a:spLocks noChangeShapeType="1"/>
        </xdr:cNvSpPr>
      </xdr:nvSpPr>
      <xdr:spPr bwMode="auto">
        <a:xfrm>
          <a:off x="1838325" y="8743950"/>
          <a:ext cx="0" cy="0"/>
        </a:xfrm>
        <a:prstGeom prst="line">
          <a:avLst/>
        </a:prstGeom>
        <a:noFill/>
        <a:ln w="9525">
          <a:solidFill>
            <a:srgbClr val="000000"/>
          </a:solidFill>
          <a:round/>
          <a:headEnd/>
          <a:tailEnd/>
        </a:ln>
      </xdr:spPr>
    </xdr:sp>
    <xdr:clientData/>
  </xdr:twoCellAnchor>
  <xdr:twoCellAnchor>
    <xdr:from>
      <xdr:col>4</xdr:col>
      <xdr:colOff>0</xdr:colOff>
      <xdr:row>41</xdr:row>
      <xdr:rowOff>0</xdr:rowOff>
    </xdr:from>
    <xdr:to>
      <xdr:col>4</xdr:col>
      <xdr:colOff>0</xdr:colOff>
      <xdr:row>41</xdr:row>
      <xdr:rowOff>0</xdr:rowOff>
    </xdr:to>
    <xdr:sp macro="" textlink="">
      <xdr:nvSpPr>
        <xdr:cNvPr id="643" name="テキスト 2"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44" name="テキスト 4"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45" name="テキスト 5"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46" name="テキスト 6"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41</xdr:row>
      <xdr:rowOff>0</xdr:rowOff>
    </xdr:from>
    <xdr:to>
      <xdr:col>4</xdr:col>
      <xdr:colOff>0</xdr:colOff>
      <xdr:row>41</xdr:row>
      <xdr:rowOff>0</xdr:rowOff>
    </xdr:to>
    <xdr:sp macro="" textlink="">
      <xdr:nvSpPr>
        <xdr:cNvPr id="647" name="テキスト 7"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48" name="テキスト 8"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49" name="テキスト 9"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50" name="テキスト 10"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51" name="テキスト 11"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52" name="テキスト 12"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53" name="テキスト 13"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54" name="テキスト 14"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55" name="テキスト 15"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56" name="テキスト 17"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41</xdr:row>
      <xdr:rowOff>0</xdr:rowOff>
    </xdr:from>
    <xdr:to>
      <xdr:col>3</xdr:col>
      <xdr:colOff>76200</xdr:colOff>
      <xdr:row>41</xdr:row>
      <xdr:rowOff>0</xdr:rowOff>
    </xdr:to>
    <xdr:sp macro="" textlink="">
      <xdr:nvSpPr>
        <xdr:cNvPr id="657" name="Line 95" hidden="1"/>
        <xdr:cNvSpPr>
          <a:spLocks noChangeShapeType="1"/>
        </xdr:cNvSpPr>
      </xdr:nvSpPr>
      <xdr:spPr bwMode="auto">
        <a:xfrm>
          <a:off x="1838325" y="8743950"/>
          <a:ext cx="0" cy="0"/>
        </a:xfrm>
        <a:prstGeom prst="line">
          <a:avLst/>
        </a:prstGeom>
        <a:noFill/>
        <a:ln w="9525">
          <a:solidFill>
            <a:srgbClr val="000000"/>
          </a:solidFill>
          <a:round/>
          <a:headEnd/>
          <a:tailEnd/>
        </a:ln>
      </xdr:spPr>
    </xdr:sp>
    <xdr:clientData/>
  </xdr:twoCellAnchor>
  <xdr:twoCellAnchor>
    <xdr:from>
      <xdr:col>4</xdr:col>
      <xdr:colOff>0</xdr:colOff>
      <xdr:row>41</xdr:row>
      <xdr:rowOff>0</xdr:rowOff>
    </xdr:from>
    <xdr:to>
      <xdr:col>4</xdr:col>
      <xdr:colOff>0</xdr:colOff>
      <xdr:row>41</xdr:row>
      <xdr:rowOff>0</xdr:rowOff>
    </xdr:to>
    <xdr:sp macro="" textlink="">
      <xdr:nvSpPr>
        <xdr:cNvPr id="658" name="Text Box 114"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59" name="Text Box 115"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60" name="Text Box 116"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61" name="Text Box 117"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41</xdr:row>
      <xdr:rowOff>0</xdr:rowOff>
    </xdr:from>
    <xdr:to>
      <xdr:col>4</xdr:col>
      <xdr:colOff>0</xdr:colOff>
      <xdr:row>41</xdr:row>
      <xdr:rowOff>0</xdr:rowOff>
    </xdr:to>
    <xdr:sp macro="" textlink="">
      <xdr:nvSpPr>
        <xdr:cNvPr id="662" name="Text Box 118"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63" name="Text Box 119"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64" name="Text Box 120"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65" name="Text Box 121"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66" name="Text Box 122"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67" name="Text Box 123"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68" name="Text Box 124"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69" name="Text Box 125"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70" name="Text Box 126"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671" name="Text Box 127"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41</xdr:row>
      <xdr:rowOff>0</xdr:rowOff>
    </xdr:from>
    <xdr:to>
      <xdr:col>3</xdr:col>
      <xdr:colOff>76200</xdr:colOff>
      <xdr:row>41</xdr:row>
      <xdr:rowOff>0</xdr:rowOff>
    </xdr:to>
    <xdr:sp macro="" textlink="">
      <xdr:nvSpPr>
        <xdr:cNvPr id="672" name="Line 128" hidden="1"/>
        <xdr:cNvSpPr>
          <a:spLocks noChangeShapeType="1"/>
        </xdr:cNvSpPr>
      </xdr:nvSpPr>
      <xdr:spPr bwMode="auto">
        <a:xfrm>
          <a:off x="1838325" y="8743950"/>
          <a:ext cx="0" cy="0"/>
        </a:xfrm>
        <a:prstGeom prst="line">
          <a:avLst/>
        </a:prstGeom>
        <a:noFill/>
        <a:ln w="9525">
          <a:solidFill>
            <a:srgbClr val="000000"/>
          </a:solidFill>
          <a:round/>
          <a:headEnd/>
          <a:tailEnd/>
        </a:ln>
      </xdr:spPr>
    </xdr:sp>
    <xdr:clientData/>
  </xdr:twoCellAnchor>
  <xdr:twoCellAnchor>
    <xdr:from>
      <xdr:col>12</xdr:col>
      <xdr:colOff>0</xdr:colOff>
      <xdr:row>74</xdr:row>
      <xdr:rowOff>9525</xdr:rowOff>
    </xdr:from>
    <xdr:to>
      <xdr:col>12</xdr:col>
      <xdr:colOff>0</xdr:colOff>
      <xdr:row>74</xdr:row>
      <xdr:rowOff>142875</xdr:rowOff>
    </xdr:to>
    <xdr:sp macro="" textlink="">
      <xdr:nvSpPr>
        <xdr:cNvPr id="673" name="テキスト 2" hidden="1"/>
        <xdr:cNvSpPr txBox="1">
          <a:spLocks noChangeArrowheads="1"/>
        </xdr:cNvSpPr>
      </xdr:nvSpPr>
      <xdr:spPr bwMode="auto">
        <a:xfrm>
          <a:off x="6629400" y="165830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76</xdr:row>
      <xdr:rowOff>19050</xdr:rowOff>
    </xdr:from>
    <xdr:to>
      <xdr:col>12</xdr:col>
      <xdr:colOff>0</xdr:colOff>
      <xdr:row>76</xdr:row>
      <xdr:rowOff>152400</xdr:rowOff>
    </xdr:to>
    <xdr:sp macro="" textlink="">
      <xdr:nvSpPr>
        <xdr:cNvPr id="674" name="テキスト 4" hidden="1"/>
        <xdr:cNvSpPr txBox="1">
          <a:spLocks noChangeArrowheads="1"/>
        </xdr:cNvSpPr>
      </xdr:nvSpPr>
      <xdr:spPr bwMode="auto">
        <a:xfrm>
          <a:off x="6629400" y="1703070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77</xdr:row>
      <xdr:rowOff>9525</xdr:rowOff>
    </xdr:from>
    <xdr:to>
      <xdr:col>12</xdr:col>
      <xdr:colOff>0</xdr:colOff>
      <xdr:row>77</xdr:row>
      <xdr:rowOff>152400</xdr:rowOff>
    </xdr:to>
    <xdr:sp macro="" textlink="">
      <xdr:nvSpPr>
        <xdr:cNvPr id="675" name="テキスト 5" hidden="1"/>
        <xdr:cNvSpPr txBox="1">
          <a:spLocks noChangeArrowheads="1"/>
        </xdr:cNvSpPr>
      </xdr:nvSpPr>
      <xdr:spPr bwMode="auto">
        <a:xfrm>
          <a:off x="6629400" y="172402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78</xdr:row>
      <xdr:rowOff>9525</xdr:rowOff>
    </xdr:from>
    <xdr:to>
      <xdr:col>12</xdr:col>
      <xdr:colOff>0</xdr:colOff>
      <xdr:row>78</xdr:row>
      <xdr:rowOff>152400</xdr:rowOff>
    </xdr:to>
    <xdr:sp macro="" textlink="">
      <xdr:nvSpPr>
        <xdr:cNvPr id="676" name="テキスト 6" hidden="1"/>
        <xdr:cNvSpPr txBox="1">
          <a:spLocks noChangeArrowheads="1"/>
        </xdr:cNvSpPr>
      </xdr:nvSpPr>
      <xdr:spPr bwMode="auto">
        <a:xfrm>
          <a:off x="6629400" y="174593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12</xdr:col>
      <xdr:colOff>0</xdr:colOff>
      <xdr:row>80</xdr:row>
      <xdr:rowOff>9525</xdr:rowOff>
    </xdr:from>
    <xdr:to>
      <xdr:col>12</xdr:col>
      <xdr:colOff>0</xdr:colOff>
      <xdr:row>80</xdr:row>
      <xdr:rowOff>152400</xdr:rowOff>
    </xdr:to>
    <xdr:sp macro="" textlink="">
      <xdr:nvSpPr>
        <xdr:cNvPr id="677" name="テキスト 7" hidden="1"/>
        <xdr:cNvSpPr txBox="1">
          <a:spLocks noChangeArrowheads="1"/>
        </xdr:cNvSpPr>
      </xdr:nvSpPr>
      <xdr:spPr bwMode="auto">
        <a:xfrm>
          <a:off x="6629400" y="1789747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88</xdr:row>
      <xdr:rowOff>28575</xdr:rowOff>
    </xdr:from>
    <xdr:to>
      <xdr:col>12</xdr:col>
      <xdr:colOff>0</xdr:colOff>
      <xdr:row>88</xdr:row>
      <xdr:rowOff>161925</xdr:rowOff>
    </xdr:to>
    <xdr:sp macro="" textlink="">
      <xdr:nvSpPr>
        <xdr:cNvPr id="678" name="テキスト 8" hidden="1"/>
        <xdr:cNvSpPr txBox="1">
          <a:spLocks noChangeArrowheads="1"/>
        </xdr:cNvSpPr>
      </xdr:nvSpPr>
      <xdr:spPr bwMode="auto">
        <a:xfrm>
          <a:off x="6629400" y="1979295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74</xdr:row>
      <xdr:rowOff>28575</xdr:rowOff>
    </xdr:from>
    <xdr:to>
      <xdr:col>12</xdr:col>
      <xdr:colOff>0</xdr:colOff>
      <xdr:row>74</xdr:row>
      <xdr:rowOff>161925</xdr:rowOff>
    </xdr:to>
    <xdr:sp macro="" textlink="">
      <xdr:nvSpPr>
        <xdr:cNvPr id="679" name="テキスト 9" hidden="1"/>
        <xdr:cNvSpPr txBox="1">
          <a:spLocks noChangeArrowheads="1"/>
        </xdr:cNvSpPr>
      </xdr:nvSpPr>
      <xdr:spPr bwMode="auto">
        <a:xfrm>
          <a:off x="6629400" y="166020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75</xdr:row>
      <xdr:rowOff>9525</xdr:rowOff>
    </xdr:from>
    <xdr:to>
      <xdr:col>12</xdr:col>
      <xdr:colOff>0</xdr:colOff>
      <xdr:row>75</xdr:row>
      <xdr:rowOff>152400</xdr:rowOff>
    </xdr:to>
    <xdr:sp macro="" textlink="">
      <xdr:nvSpPr>
        <xdr:cNvPr id="680" name="テキスト 10" hidden="1"/>
        <xdr:cNvSpPr txBox="1">
          <a:spLocks noChangeArrowheads="1"/>
        </xdr:cNvSpPr>
      </xdr:nvSpPr>
      <xdr:spPr bwMode="auto">
        <a:xfrm>
          <a:off x="6629400" y="168021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76</xdr:row>
      <xdr:rowOff>19050</xdr:rowOff>
    </xdr:from>
    <xdr:to>
      <xdr:col>12</xdr:col>
      <xdr:colOff>0</xdr:colOff>
      <xdr:row>76</xdr:row>
      <xdr:rowOff>161925</xdr:rowOff>
    </xdr:to>
    <xdr:sp macro="" textlink="">
      <xdr:nvSpPr>
        <xdr:cNvPr id="681" name="テキスト 11" hidden="1"/>
        <xdr:cNvSpPr txBox="1">
          <a:spLocks noChangeArrowheads="1"/>
        </xdr:cNvSpPr>
      </xdr:nvSpPr>
      <xdr:spPr bwMode="auto">
        <a:xfrm>
          <a:off x="6629400" y="170307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77</xdr:row>
      <xdr:rowOff>9525</xdr:rowOff>
    </xdr:from>
    <xdr:to>
      <xdr:col>12</xdr:col>
      <xdr:colOff>0</xdr:colOff>
      <xdr:row>77</xdr:row>
      <xdr:rowOff>152400</xdr:rowOff>
    </xdr:to>
    <xdr:sp macro="" textlink="">
      <xdr:nvSpPr>
        <xdr:cNvPr id="682" name="テキスト 12" hidden="1"/>
        <xdr:cNvSpPr txBox="1">
          <a:spLocks noChangeArrowheads="1"/>
        </xdr:cNvSpPr>
      </xdr:nvSpPr>
      <xdr:spPr bwMode="auto">
        <a:xfrm>
          <a:off x="6629400" y="172402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78</xdr:row>
      <xdr:rowOff>9525</xdr:rowOff>
    </xdr:from>
    <xdr:to>
      <xdr:col>12</xdr:col>
      <xdr:colOff>0</xdr:colOff>
      <xdr:row>78</xdr:row>
      <xdr:rowOff>152400</xdr:rowOff>
    </xdr:to>
    <xdr:sp macro="" textlink="">
      <xdr:nvSpPr>
        <xdr:cNvPr id="683" name="テキスト 13" hidden="1"/>
        <xdr:cNvSpPr txBox="1">
          <a:spLocks noChangeArrowheads="1"/>
        </xdr:cNvSpPr>
      </xdr:nvSpPr>
      <xdr:spPr bwMode="auto">
        <a:xfrm>
          <a:off x="6629400" y="174593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80</xdr:row>
      <xdr:rowOff>19050</xdr:rowOff>
    </xdr:from>
    <xdr:to>
      <xdr:col>12</xdr:col>
      <xdr:colOff>0</xdr:colOff>
      <xdr:row>80</xdr:row>
      <xdr:rowOff>142875</xdr:rowOff>
    </xdr:to>
    <xdr:sp macro="" textlink="">
      <xdr:nvSpPr>
        <xdr:cNvPr id="684" name="テキスト 14" hidden="1"/>
        <xdr:cNvSpPr txBox="1">
          <a:spLocks noChangeArrowheads="1"/>
        </xdr:cNvSpPr>
      </xdr:nvSpPr>
      <xdr:spPr bwMode="auto">
        <a:xfrm>
          <a:off x="6629400" y="17907000"/>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88</xdr:row>
      <xdr:rowOff>28575</xdr:rowOff>
    </xdr:from>
    <xdr:to>
      <xdr:col>12</xdr:col>
      <xdr:colOff>0</xdr:colOff>
      <xdr:row>88</xdr:row>
      <xdr:rowOff>152400</xdr:rowOff>
    </xdr:to>
    <xdr:sp macro="" textlink="">
      <xdr:nvSpPr>
        <xdr:cNvPr id="685" name="テキスト 15" hidden="1"/>
        <xdr:cNvSpPr txBox="1">
          <a:spLocks noChangeArrowheads="1"/>
        </xdr:cNvSpPr>
      </xdr:nvSpPr>
      <xdr:spPr bwMode="auto">
        <a:xfrm>
          <a:off x="6629400" y="19792950"/>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75</xdr:row>
      <xdr:rowOff>19050</xdr:rowOff>
    </xdr:from>
    <xdr:to>
      <xdr:col>12</xdr:col>
      <xdr:colOff>0</xdr:colOff>
      <xdr:row>75</xdr:row>
      <xdr:rowOff>152400</xdr:rowOff>
    </xdr:to>
    <xdr:sp macro="" textlink="">
      <xdr:nvSpPr>
        <xdr:cNvPr id="686" name="テキスト 17" hidden="1"/>
        <xdr:cNvSpPr txBox="1">
          <a:spLocks noChangeArrowheads="1"/>
        </xdr:cNvSpPr>
      </xdr:nvSpPr>
      <xdr:spPr bwMode="auto">
        <a:xfrm>
          <a:off x="6629400" y="168116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74</xdr:row>
      <xdr:rowOff>9525</xdr:rowOff>
    </xdr:from>
    <xdr:to>
      <xdr:col>4</xdr:col>
      <xdr:colOff>0</xdr:colOff>
      <xdr:row>74</xdr:row>
      <xdr:rowOff>142875</xdr:rowOff>
    </xdr:to>
    <xdr:sp macro="" textlink="">
      <xdr:nvSpPr>
        <xdr:cNvPr id="687" name="テキスト 2" hidden="1"/>
        <xdr:cNvSpPr txBox="1">
          <a:spLocks noChangeArrowheads="1"/>
        </xdr:cNvSpPr>
      </xdr:nvSpPr>
      <xdr:spPr bwMode="auto">
        <a:xfrm>
          <a:off x="1838325" y="165830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76</xdr:row>
      <xdr:rowOff>19050</xdr:rowOff>
    </xdr:from>
    <xdr:to>
      <xdr:col>4</xdr:col>
      <xdr:colOff>0</xdr:colOff>
      <xdr:row>76</xdr:row>
      <xdr:rowOff>152400</xdr:rowOff>
    </xdr:to>
    <xdr:sp macro="" textlink="">
      <xdr:nvSpPr>
        <xdr:cNvPr id="688" name="テキスト 4" hidden="1"/>
        <xdr:cNvSpPr txBox="1">
          <a:spLocks noChangeArrowheads="1"/>
        </xdr:cNvSpPr>
      </xdr:nvSpPr>
      <xdr:spPr bwMode="auto">
        <a:xfrm>
          <a:off x="1838325" y="1703070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9525</xdr:rowOff>
    </xdr:from>
    <xdr:to>
      <xdr:col>4</xdr:col>
      <xdr:colOff>0</xdr:colOff>
      <xdr:row>77</xdr:row>
      <xdr:rowOff>152400</xdr:rowOff>
    </xdr:to>
    <xdr:sp macro="" textlink="">
      <xdr:nvSpPr>
        <xdr:cNvPr id="689" name="テキスト 5" hidden="1"/>
        <xdr:cNvSpPr txBox="1">
          <a:spLocks noChangeArrowheads="1"/>
        </xdr:cNvSpPr>
      </xdr:nvSpPr>
      <xdr:spPr bwMode="auto">
        <a:xfrm>
          <a:off x="1838325" y="172402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9525</xdr:rowOff>
    </xdr:from>
    <xdr:to>
      <xdr:col>4</xdr:col>
      <xdr:colOff>0</xdr:colOff>
      <xdr:row>78</xdr:row>
      <xdr:rowOff>152400</xdr:rowOff>
    </xdr:to>
    <xdr:sp macro="" textlink="">
      <xdr:nvSpPr>
        <xdr:cNvPr id="690" name="テキスト 6" hidden="1"/>
        <xdr:cNvSpPr txBox="1">
          <a:spLocks noChangeArrowheads="1"/>
        </xdr:cNvSpPr>
      </xdr:nvSpPr>
      <xdr:spPr bwMode="auto">
        <a:xfrm>
          <a:off x="1838325" y="174593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83</xdr:row>
      <xdr:rowOff>0</xdr:rowOff>
    </xdr:from>
    <xdr:to>
      <xdr:col>4</xdr:col>
      <xdr:colOff>0</xdr:colOff>
      <xdr:row>83</xdr:row>
      <xdr:rowOff>0</xdr:rowOff>
    </xdr:to>
    <xdr:sp macro="" textlink="">
      <xdr:nvSpPr>
        <xdr:cNvPr id="691" name="テキスト 7" hidden="1"/>
        <xdr:cNvSpPr txBox="1">
          <a:spLocks noChangeArrowheads="1"/>
        </xdr:cNvSpPr>
      </xdr:nvSpPr>
      <xdr:spPr bwMode="auto">
        <a:xfrm>
          <a:off x="1838325" y="186309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88</xdr:row>
      <xdr:rowOff>28575</xdr:rowOff>
    </xdr:from>
    <xdr:to>
      <xdr:col>4</xdr:col>
      <xdr:colOff>0</xdr:colOff>
      <xdr:row>88</xdr:row>
      <xdr:rowOff>161925</xdr:rowOff>
    </xdr:to>
    <xdr:sp macro="" textlink="">
      <xdr:nvSpPr>
        <xdr:cNvPr id="692" name="テキスト 8" hidden="1"/>
        <xdr:cNvSpPr txBox="1">
          <a:spLocks noChangeArrowheads="1"/>
        </xdr:cNvSpPr>
      </xdr:nvSpPr>
      <xdr:spPr bwMode="auto">
        <a:xfrm>
          <a:off x="1838325" y="1979295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74</xdr:row>
      <xdr:rowOff>28575</xdr:rowOff>
    </xdr:from>
    <xdr:to>
      <xdr:col>4</xdr:col>
      <xdr:colOff>0</xdr:colOff>
      <xdr:row>74</xdr:row>
      <xdr:rowOff>161925</xdr:rowOff>
    </xdr:to>
    <xdr:sp macro="" textlink="">
      <xdr:nvSpPr>
        <xdr:cNvPr id="693" name="テキスト 9" hidden="1"/>
        <xdr:cNvSpPr txBox="1">
          <a:spLocks noChangeArrowheads="1"/>
        </xdr:cNvSpPr>
      </xdr:nvSpPr>
      <xdr:spPr bwMode="auto">
        <a:xfrm>
          <a:off x="1838325" y="166020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75</xdr:row>
      <xdr:rowOff>9525</xdr:rowOff>
    </xdr:from>
    <xdr:to>
      <xdr:col>4</xdr:col>
      <xdr:colOff>0</xdr:colOff>
      <xdr:row>75</xdr:row>
      <xdr:rowOff>152400</xdr:rowOff>
    </xdr:to>
    <xdr:sp macro="" textlink="">
      <xdr:nvSpPr>
        <xdr:cNvPr id="694" name="テキスト 10" hidden="1"/>
        <xdr:cNvSpPr txBox="1">
          <a:spLocks noChangeArrowheads="1"/>
        </xdr:cNvSpPr>
      </xdr:nvSpPr>
      <xdr:spPr bwMode="auto">
        <a:xfrm>
          <a:off x="1838325" y="168021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76</xdr:row>
      <xdr:rowOff>19050</xdr:rowOff>
    </xdr:from>
    <xdr:to>
      <xdr:col>4</xdr:col>
      <xdr:colOff>0</xdr:colOff>
      <xdr:row>76</xdr:row>
      <xdr:rowOff>161925</xdr:rowOff>
    </xdr:to>
    <xdr:sp macro="" textlink="">
      <xdr:nvSpPr>
        <xdr:cNvPr id="695" name="テキスト 11" hidden="1"/>
        <xdr:cNvSpPr txBox="1">
          <a:spLocks noChangeArrowheads="1"/>
        </xdr:cNvSpPr>
      </xdr:nvSpPr>
      <xdr:spPr bwMode="auto">
        <a:xfrm>
          <a:off x="1838325" y="170307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9525</xdr:rowOff>
    </xdr:from>
    <xdr:to>
      <xdr:col>4</xdr:col>
      <xdr:colOff>0</xdr:colOff>
      <xdr:row>77</xdr:row>
      <xdr:rowOff>152400</xdr:rowOff>
    </xdr:to>
    <xdr:sp macro="" textlink="">
      <xdr:nvSpPr>
        <xdr:cNvPr id="696" name="テキスト 12" hidden="1"/>
        <xdr:cNvSpPr txBox="1">
          <a:spLocks noChangeArrowheads="1"/>
        </xdr:cNvSpPr>
      </xdr:nvSpPr>
      <xdr:spPr bwMode="auto">
        <a:xfrm>
          <a:off x="1838325" y="172402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9525</xdr:rowOff>
    </xdr:from>
    <xdr:to>
      <xdr:col>4</xdr:col>
      <xdr:colOff>0</xdr:colOff>
      <xdr:row>78</xdr:row>
      <xdr:rowOff>152400</xdr:rowOff>
    </xdr:to>
    <xdr:sp macro="" textlink="">
      <xdr:nvSpPr>
        <xdr:cNvPr id="697" name="テキスト 13" hidden="1"/>
        <xdr:cNvSpPr txBox="1">
          <a:spLocks noChangeArrowheads="1"/>
        </xdr:cNvSpPr>
      </xdr:nvSpPr>
      <xdr:spPr bwMode="auto">
        <a:xfrm>
          <a:off x="1838325" y="174593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83</xdr:row>
      <xdr:rowOff>0</xdr:rowOff>
    </xdr:from>
    <xdr:to>
      <xdr:col>4</xdr:col>
      <xdr:colOff>0</xdr:colOff>
      <xdr:row>83</xdr:row>
      <xdr:rowOff>0</xdr:rowOff>
    </xdr:to>
    <xdr:sp macro="" textlink="">
      <xdr:nvSpPr>
        <xdr:cNvPr id="698" name="テキスト 14" hidden="1"/>
        <xdr:cNvSpPr txBox="1">
          <a:spLocks noChangeArrowheads="1"/>
        </xdr:cNvSpPr>
      </xdr:nvSpPr>
      <xdr:spPr bwMode="auto">
        <a:xfrm>
          <a:off x="1838325" y="186309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88</xdr:row>
      <xdr:rowOff>28575</xdr:rowOff>
    </xdr:from>
    <xdr:to>
      <xdr:col>4</xdr:col>
      <xdr:colOff>0</xdr:colOff>
      <xdr:row>88</xdr:row>
      <xdr:rowOff>152400</xdr:rowOff>
    </xdr:to>
    <xdr:sp macro="" textlink="">
      <xdr:nvSpPr>
        <xdr:cNvPr id="699" name="テキスト 15" hidden="1"/>
        <xdr:cNvSpPr txBox="1">
          <a:spLocks noChangeArrowheads="1"/>
        </xdr:cNvSpPr>
      </xdr:nvSpPr>
      <xdr:spPr bwMode="auto">
        <a:xfrm>
          <a:off x="1838325" y="19792950"/>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75</xdr:row>
      <xdr:rowOff>19050</xdr:rowOff>
    </xdr:from>
    <xdr:to>
      <xdr:col>4</xdr:col>
      <xdr:colOff>0</xdr:colOff>
      <xdr:row>75</xdr:row>
      <xdr:rowOff>152400</xdr:rowOff>
    </xdr:to>
    <xdr:sp macro="" textlink="">
      <xdr:nvSpPr>
        <xdr:cNvPr id="700" name="テキスト 17" hidden="1"/>
        <xdr:cNvSpPr txBox="1">
          <a:spLocks noChangeArrowheads="1"/>
        </xdr:cNvSpPr>
      </xdr:nvSpPr>
      <xdr:spPr bwMode="auto">
        <a:xfrm>
          <a:off x="1838325" y="168116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80</xdr:row>
      <xdr:rowOff>28575</xdr:rowOff>
    </xdr:from>
    <xdr:to>
      <xdr:col>4</xdr:col>
      <xdr:colOff>0</xdr:colOff>
      <xdr:row>80</xdr:row>
      <xdr:rowOff>161925</xdr:rowOff>
    </xdr:to>
    <xdr:sp macro="" textlink="">
      <xdr:nvSpPr>
        <xdr:cNvPr id="703" name="テキスト 8" hidden="1"/>
        <xdr:cNvSpPr txBox="1">
          <a:spLocks noChangeArrowheads="1"/>
        </xdr:cNvSpPr>
      </xdr:nvSpPr>
      <xdr:spPr bwMode="auto">
        <a:xfrm>
          <a:off x="1838325" y="179165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80</xdr:row>
      <xdr:rowOff>28575</xdr:rowOff>
    </xdr:from>
    <xdr:to>
      <xdr:col>4</xdr:col>
      <xdr:colOff>0</xdr:colOff>
      <xdr:row>80</xdr:row>
      <xdr:rowOff>152400</xdr:rowOff>
    </xdr:to>
    <xdr:sp macro="" textlink="">
      <xdr:nvSpPr>
        <xdr:cNvPr id="704" name="テキスト 15" hidden="1"/>
        <xdr:cNvSpPr txBox="1">
          <a:spLocks noChangeArrowheads="1"/>
        </xdr:cNvSpPr>
      </xdr:nvSpPr>
      <xdr:spPr bwMode="auto">
        <a:xfrm>
          <a:off x="1838325" y="1791652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76</xdr:row>
      <xdr:rowOff>19050</xdr:rowOff>
    </xdr:from>
    <xdr:to>
      <xdr:col>4</xdr:col>
      <xdr:colOff>0</xdr:colOff>
      <xdr:row>76</xdr:row>
      <xdr:rowOff>152400</xdr:rowOff>
    </xdr:to>
    <xdr:sp macro="" textlink="">
      <xdr:nvSpPr>
        <xdr:cNvPr id="706" name="Text Box 180" hidden="1"/>
        <xdr:cNvSpPr txBox="1">
          <a:spLocks noChangeArrowheads="1"/>
        </xdr:cNvSpPr>
      </xdr:nvSpPr>
      <xdr:spPr bwMode="auto">
        <a:xfrm>
          <a:off x="1838325" y="1703070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9525</xdr:rowOff>
    </xdr:from>
    <xdr:to>
      <xdr:col>4</xdr:col>
      <xdr:colOff>0</xdr:colOff>
      <xdr:row>77</xdr:row>
      <xdr:rowOff>152400</xdr:rowOff>
    </xdr:to>
    <xdr:sp macro="" textlink="">
      <xdr:nvSpPr>
        <xdr:cNvPr id="707" name="Text Box 181" hidden="1"/>
        <xdr:cNvSpPr txBox="1">
          <a:spLocks noChangeArrowheads="1"/>
        </xdr:cNvSpPr>
      </xdr:nvSpPr>
      <xdr:spPr bwMode="auto">
        <a:xfrm>
          <a:off x="1838325" y="172402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9525</xdr:rowOff>
    </xdr:from>
    <xdr:to>
      <xdr:col>4</xdr:col>
      <xdr:colOff>0</xdr:colOff>
      <xdr:row>78</xdr:row>
      <xdr:rowOff>152400</xdr:rowOff>
    </xdr:to>
    <xdr:sp macro="" textlink="">
      <xdr:nvSpPr>
        <xdr:cNvPr id="708" name="Text Box 182" hidden="1"/>
        <xdr:cNvSpPr txBox="1">
          <a:spLocks noChangeArrowheads="1"/>
        </xdr:cNvSpPr>
      </xdr:nvSpPr>
      <xdr:spPr bwMode="auto">
        <a:xfrm>
          <a:off x="1838325" y="174593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83</xdr:row>
      <xdr:rowOff>0</xdr:rowOff>
    </xdr:from>
    <xdr:to>
      <xdr:col>4</xdr:col>
      <xdr:colOff>0</xdr:colOff>
      <xdr:row>83</xdr:row>
      <xdr:rowOff>0</xdr:rowOff>
    </xdr:to>
    <xdr:sp macro="" textlink="">
      <xdr:nvSpPr>
        <xdr:cNvPr id="709" name="Text Box 183" hidden="1"/>
        <xdr:cNvSpPr txBox="1">
          <a:spLocks noChangeArrowheads="1"/>
        </xdr:cNvSpPr>
      </xdr:nvSpPr>
      <xdr:spPr bwMode="auto">
        <a:xfrm>
          <a:off x="1838325" y="186309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88</xdr:row>
      <xdr:rowOff>28575</xdr:rowOff>
    </xdr:from>
    <xdr:to>
      <xdr:col>4</xdr:col>
      <xdr:colOff>0</xdr:colOff>
      <xdr:row>88</xdr:row>
      <xdr:rowOff>161925</xdr:rowOff>
    </xdr:to>
    <xdr:sp macro="" textlink="">
      <xdr:nvSpPr>
        <xdr:cNvPr id="710" name="Text Box 184" hidden="1"/>
        <xdr:cNvSpPr txBox="1">
          <a:spLocks noChangeArrowheads="1"/>
        </xdr:cNvSpPr>
      </xdr:nvSpPr>
      <xdr:spPr bwMode="auto">
        <a:xfrm>
          <a:off x="1838325" y="1979295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75</xdr:row>
      <xdr:rowOff>9525</xdr:rowOff>
    </xdr:from>
    <xdr:to>
      <xdr:col>4</xdr:col>
      <xdr:colOff>0</xdr:colOff>
      <xdr:row>75</xdr:row>
      <xdr:rowOff>152400</xdr:rowOff>
    </xdr:to>
    <xdr:sp macro="" textlink="">
      <xdr:nvSpPr>
        <xdr:cNvPr id="712" name="Text Box 186" hidden="1"/>
        <xdr:cNvSpPr txBox="1">
          <a:spLocks noChangeArrowheads="1"/>
        </xdr:cNvSpPr>
      </xdr:nvSpPr>
      <xdr:spPr bwMode="auto">
        <a:xfrm>
          <a:off x="1838325" y="168021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76</xdr:row>
      <xdr:rowOff>19050</xdr:rowOff>
    </xdr:from>
    <xdr:to>
      <xdr:col>4</xdr:col>
      <xdr:colOff>0</xdr:colOff>
      <xdr:row>76</xdr:row>
      <xdr:rowOff>161925</xdr:rowOff>
    </xdr:to>
    <xdr:sp macro="" textlink="">
      <xdr:nvSpPr>
        <xdr:cNvPr id="713" name="Text Box 187" hidden="1"/>
        <xdr:cNvSpPr txBox="1">
          <a:spLocks noChangeArrowheads="1"/>
        </xdr:cNvSpPr>
      </xdr:nvSpPr>
      <xdr:spPr bwMode="auto">
        <a:xfrm>
          <a:off x="1838325" y="170307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9525</xdr:rowOff>
    </xdr:from>
    <xdr:to>
      <xdr:col>4</xdr:col>
      <xdr:colOff>0</xdr:colOff>
      <xdr:row>77</xdr:row>
      <xdr:rowOff>152400</xdr:rowOff>
    </xdr:to>
    <xdr:sp macro="" textlink="">
      <xdr:nvSpPr>
        <xdr:cNvPr id="714" name="Text Box 188" hidden="1"/>
        <xdr:cNvSpPr txBox="1">
          <a:spLocks noChangeArrowheads="1"/>
        </xdr:cNvSpPr>
      </xdr:nvSpPr>
      <xdr:spPr bwMode="auto">
        <a:xfrm>
          <a:off x="1838325" y="172402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9525</xdr:rowOff>
    </xdr:from>
    <xdr:to>
      <xdr:col>4</xdr:col>
      <xdr:colOff>0</xdr:colOff>
      <xdr:row>78</xdr:row>
      <xdr:rowOff>152400</xdr:rowOff>
    </xdr:to>
    <xdr:sp macro="" textlink="">
      <xdr:nvSpPr>
        <xdr:cNvPr id="715" name="Text Box 189" hidden="1"/>
        <xdr:cNvSpPr txBox="1">
          <a:spLocks noChangeArrowheads="1"/>
        </xdr:cNvSpPr>
      </xdr:nvSpPr>
      <xdr:spPr bwMode="auto">
        <a:xfrm>
          <a:off x="1838325" y="174593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83</xdr:row>
      <xdr:rowOff>0</xdr:rowOff>
    </xdr:from>
    <xdr:to>
      <xdr:col>4</xdr:col>
      <xdr:colOff>0</xdr:colOff>
      <xdr:row>83</xdr:row>
      <xdr:rowOff>0</xdr:rowOff>
    </xdr:to>
    <xdr:sp macro="" textlink="">
      <xdr:nvSpPr>
        <xdr:cNvPr id="716" name="Text Box 190" hidden="1"/>
        <xdr:cNvSpPr txBox="1">
          <a:spLocks noChangeArrowheads="1"/>
        </xdr:cNvSpPr>
      </xdr:nvSpPr>
      <xdr:spPr bwMode="auto">
        <a:xfrm>
          <a:off x="1838325" y="186309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88</xdr:row>
      <xdr:rowOff>28575</xdr:rowOff>
    </xdr:from>
    <xdr:to>
      <xdr:col>4</xdr:col>
      <xdr:colOff>0</xdr:colOff>
      <xdr:row>88</xdr:row>
      <xdr:rowOff>152400</xdr:rowOff>
    </xdr:to>
    <xdr:sp macro="" textlink="">
      <xdr:nvSpPr>
        <xdr:cNvPr id="717" name="Text Box 191" hidden="1"/>
        <xdr:cNvSpPr txBox="1">
          <a:spLocks noChangeArrowheads="1"/>
        </xdr:cNvSpPr>
      </xdr:nvSpPr>
      <xdr:spPr bwMode="auto">
        <a:xfrm>
          <a:off x="1838325" y="19792950"/>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75</xdr:row>
      <xdr:rowOff>19050</xdr:rowOff>
    </xdr:from>
    <xdr:to>
      <xdr:col>4</xdr:col>
      <xdr:colOff>0</xdr:colOff>
      <xdr:row>75</xdr:row>
      <xdr:rowOff>152400</xdr:rowOff>
    </xdr:to>
    <xdr:sp macro="" textlink="">
      <xdr:nvSpPr>
        <xdr:cNvPr id="718" name="Text Box 192" hidden="1"/>
        <xdr:cNvSpPr txBox="1">
          <a:spLocks noChangeArrowheads="1"/>
        </xdr:cNvSpPr>
      </xdr:nvSpPr>
      <xdr:spPr bwMode="auto">
        <a:xfrm>
          <a:off x="1838325" y="168116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80</xdr:row>
      <xdr:rowOff>28575</xdr:rowOff>
    </xdr:from>
    <xdr:to>
      <xdr:col>4</xdr:col>
      <xdr:colOff>0</xdr:colOff>
      <xdr:row>80</xdr:row>
      <xdr:rowOff>161925</xdr:rowOff>
    </xdr:to>
    <xdr:sp macro="" textlink="">
      <xdr:nvSpPr>
        <xdr:cNvPr id="721" name="Text Box 195" hidden="1"/>
        <xdr:cNvSpPr txBox="1">
          <a:spLocks noChangeArrowheads="1"/>
        </xdr:cNvSpPr>
      </xdr:nvSpPr>
      <xdr:spPr bwMode="auto">
        <a:xfrm>
          <a:off x="1838325" y="179165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80</xdr:row>
      <xdr:rowOff>28575</xdr:rowOff>
    </xdr:from>
    <xdr:to>
      <xdr:col>4</xdr:col>
      <xdr:colOff>0</xdr:colOff>
      <xdr:row>80</xdr:row>
      <xdr:rowOff>152400</xdr:rowOff>
    </xdr:to>
    <xdr:sp macro="" textlink="">
      <xdr:nvSpPr>
        <xdr:cNvPr id="722" name="Text Box 196" hidden="1"/>
        <xdr:cNvSpPr txBox="1">
          <a:spLocks noChangeArrowheads="1"/>
        </xdr:cNvSpPr>
      </xdr:nvSpPr>
      <xdr:spPr bwMode="auto">
        <a:xfrm>
          <a:off x="1838325" y="1791652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76</xdr:row>
      <xdr:rowOff>19050</xdr:rowOff>
    </xdr:from>
    <xdr:to>
      <xdr:col>4</xdr:col>
      <xdr:colOff>0</xdr:colOff>
      <xdr:row>76</xdr:row>
      <xdr:rowOff>152400</xdr:rowOff>
    </xdr:to>
    <xdr:sp macro="" textlink="">
      <xdr:nvSpPr>
        <xdr:cNvPr id="724" name="テキスト 4" hidden="1"/>
        <xdr:cNvSpPr txBox="1">
          <a:spLocks noChangeArrowheads="1"/>
        </xdr:cNvSpPr>
      </xdr:nvSpPr>
      <xdr:spPr bwMode="auto">
        <a:xfrm>
          <a:off x="1838325" y="1703070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9525</xdr:rowOff>
    </xdr:from>
    <xdr:to>
      <xdr:col>4</xdr:col>
      <xdr:colOff>0</xdr:colOff>
      <xdr:row>77</xdr:row>
      <xdr:rowOff>152400</xdr:rowOff>
    </xdr:to>
    <xdr:sp macro="" textlink="">
      <xdr:nvSpPr>
        <xdr:cNvPr id="725" name="テキスト 5" hidden="1"/>
        <xdr:cNvSpPr txBox="1">
          <a:spLocks noChangeArrowheads="1"/>
        </xdr:cNvSpPr>
      </xdr:nvSpPr>
      <xdr:spPr bwMode="auto">
        <a:xfrm>
          <a:off x="1838325" y="172402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9525</xdr:rowOff>
    </xdr:from>
    <xdr:to>
      <xdr:col>4</xdr:col>
      <xdr:colOff>0</xdr:colOff>
      <xdr:row>78</xdr:row>
      <xdr:rowOff>152400</xdr:rowOff>
    </xdr:to>
    <xdr:sp macro="" textlink="">
      <xdr:nvSpPr>
        <xdr:cNvPr id="726" name="テキスト 6" hidden="1"/>
        <xdr:cNvSpPr txBox="1">
          <a:spLocks noChangeArrowheads="1"/>
        </xdr:cNvSpPr>
      </xdr:nvSpPr>
      <xdr:spPr bwMode="auto">
        <a:xfrm>
          <a:off x="1838325" y="174593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83</xdr:row>
      <xdr:rowOff>0</xdr:rowOff>
    </xdr:from>
    <xdr:to>
      <xdr:col>4</xdr:col>
      <xdr:colOff>0</xdr:colOff>
      <xdr:row>83</xdr:row>
      <xdr:rowOff>0</xdr:rowOff>
    </xdr:to>
    <xdr:sp macro="" textlink="">
      <xdr:nvSpPr>
        <xdr:cNvPr id="727" name="テキスト 7" hidden="1"/>
        <xdr:cNvSpPr txBox="1">
          <a:spLocks noChangeArrowheads="1"/>
        </xdr:cNvSpPr>
      </xdr:nvSpPr>
      <xdr:spPr bwMode="auto">
        <a:xfrm>
          <a:off x="1838325" y="186309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88</xdr:row>
      <xdr:rowOff>28575</xdr:rowOff>
    </xdr:from>
    <xdr:to>
      <xdr:col>4</xdr:col>
      <xdr:colOff>0</xdr:colOff>
      <xdr:row>88</xdr:row>
      <xdr:rowOff>161925</xdr:rowOff>
    </xdr:to>
    <xdr:sp macro="" textlink="">
      <xdr:nvSpPr>
        <xdr:cNvPr id="728" name="テキスト 8" hidden="1"/>
        <xdr:cNvSpPr txBox="1">
          <a:spLocks noChangeArrowheads="1"/>
        </xdr:cNvSpPr>
      </xdr:nvSpPr>
      <xdr:spPr bwMode="auto">
        <a:xfrm>
          <a:off x="1838325" y="1979295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75</xdr:row>
      <xdr:rowOff>9525</xdr:rowOff>
    </xdr:from>
    <xdr:to>
      <xdr:col>4</xdr:col>
      <xdr:colOff>0</xdr:colOff>
      <xdr:row>75</xdr:row>
      <xdr:rowOff>152400</xdr:rowOff>
    </xdr:to>
    <xdr:sp macro="" textlink="">
      <xdr:nvSpPr>
        <xdr:cNvPr id="730" name="テキスト 10" hidden="1"/>
        <xdr:cNvSpPr txBox="1">
          <a:spLocks noChangeArrowheads="1"/>
        </xdr:cNvSpPr>
      </xdr:nvSpPr>
      <xdr:spPr bwMode="auto">
        <a:xfrm>
          <a:off x="1838325" y="168021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76</xdr:row>
      <xdr:rowOff>19050</xdr:rowOff>
    </xdr:from>
    <xdr:to>
      <xdr:col>4</xdr:col>
      <xdr:colOff>0</xdr:colOff>
      <xdr:row>76</xdr:row>
      <xdr:rowOff>161925</xdr:rowOff>
    </xdr:to>
    <xdr:sp macro="" textlink="">
      <xdr:nvSpPr>
        <xdr:cNvPr id="731" name="テキスト 11" hidden="1"/>
        <xdr:cNvSpPr txBox="1">
          <a:spLocks noChangeArrowheads="1"/>
        </xdr:cNvSpPr>
      </xdr:nvSpPr>
      <xdr:spPr bwMode="auto">
        <a:xfrm>
          <a:off x="1838325" y="170307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9525</xdr:rowOff>
    </xdr:from>
    <xdr:to>
      <xdr:col>4</xdr:col>
      <xdr:colOff>0</xdr:colOff>
      <xdr:row>77</xdr:row>
      <xdr:rowOff>152400</xdr:rowOff>
    </xdr:to>
    <xdr:sp macro="" textlink="">
      <xdr:nvSpPr>
        <xdr:cNvPr id="732" name="テキスト 12" hidden="1"/>
        <xdr:cNvSpPr txBox="1">
          <a:spLocks noChangeArrowheads="1"/>
        </xdr:cNvSpPr>
      </xdr:nvSpPr>
      <xdr:spPr bwMode="auto">
        <a:xfrm>
          <a:off x="1838325" y="172402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9525</xdr:rowOff>
    </xdr:from>
    <xdr:to>
      <xdr:col>4</xdr:col>
      <xdr:colOff>0</xdr:colOff>
      <xdr:row>78</xdr:row>
      <xdr:rowOff>152400</xdr:rowOff>
    </xdr:to>
    <xdr:sp macro="" textlink="">
      <xdr:nvSpPr>
        <xdr:cNvPr id="733" name="テキスト 13" hidden="1"/>
        <xdr:cNvSpPr txBox="1">
          <a:spLocks noChangeArrowheads="1"/>
        </xdr:cNvSpPr>
      </xdr:nvSpPr>
      <xdr:spPr bwMode="auto">
        <a:xfrm>
          <a:off x="1838325" y="174593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83</xdr:row>
      <xdr:rowOff>0</xdr:rowOff>
    </xdr:from>
    <xdr:to>
      <xdr:col>4</xdr:col>
      <xdr:colOff>0</xdr:colOff>
      <xdr:row>83</xdr:row>
      <xdr:rowOff>0</xdr:rowOff>
    </xdr:to>
    <xdr:sp macro="" textlink="">
      <xdr:nvSpPr>
        <xdr:cNvPr id="734" name="テキスト 14" hidden="1"/>
        <xdr:cNvSpPr txBox="1">
          <a:spLocks noChangeArrowheads="1"/>
        </xdr:cNvSpPr>
      </xdr:nvSpPr>
      <xdr:spPr bwMode="auto">
        <a:xfrm>
          <a:off x="1838325" y="186309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88</xdr:row>
      <xdr:rowOff>28575</xdr:rowOff>
    </xdr:from>
    <xdr:to>
      <xdr:col>4</xdr:col>
      <xdr:colOff>0</xdr:colOff>
      <xdr:row>88</xdr:row>
      <xdr:rowOff>152400</xdr:rowOff>
    </xdr:to>
    <xdr:sp macro="" textlink="">
      <xdr:nvSpPr>
        <xdr:cNvPr id="735" name="テキスト 15" hidden="1"/>
        <xdr:cNvSpPr txBox="1">
          <a:spLocks noChangeArrowheads="1"/>
        </xdr:cNvSpPr>
      </xdr:nvSpPr>
      <xdr:spPr bwMode="auto">
        <a:xfrm>
          <a:off x="1838325" y="19792950"/>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75</xdr:row>
      <xdr:rowOff>19050</xdr:rowOff>
    </xdr:from>
    <xdr:to>
      <xdr:col>4</xdr:col>
      <xdr:colOff>0</xdr:colOff>
      <xdr:row>75</xdr:row>
      <xdr:rowOff>152400</xdr:rowOff>
    </xdr:to>
    <xdr:sp macro="" textlink="">
      <xdr:nvSpPr>
        <xdr:cNvPr id="736" name="テキスト 17" hidden="1"/>
        <xdr:cNvSpPr txBox="1">
          <a:spLocks noChangeArrowheads="1"/>
        </xdr:cNvSpPr>
      </xdr:nvSpPr>
      <xdr:spPr bwMode="auto">
        <a:xfrm>
          <a:off x="1838325" y="168116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80</xdr:row>
      <xdr:rowOff>28575</xdr:rowOff>
    </xdr:from>
    <xdr:to>
      <xdr:col>4</xdr:col>
      <xdr:colOff>0</xdr:colOff>
      <xdr:row>80</xdr:row>
      <xdr:rowOff>161925</xdr:rowOff>
    </xdr:to>
    <xdr:sp macro="" textlink="">
      <xdr:nvSpPr>
        <xdr:cNvPr id="739" name="テキスト 8" hidden="1"/>
        <xdr:cNvSpPr txBox="1">
          <a:spLocks noChangeArrowheads="1"/>
        </xdr:cNvSpPr>
      </xdr:nvSpPr>
      <xdr:spPr bwMode="auto">
        <a:xfrm>
          <a:off x="1838325" y="179165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80</xdr:row>
      <xdr:rowOff>28575</xdr:rowOff>
    </xdr:from>
    <xdr:to>
      <xdr:col>4</xdr:col>
      <xdr:colOff>0</xdr:colOff>
      <xdr:row>80</xdr:row>
      <xdr:rowOff>152400</xdr:rowOff>
    </xdr:to>
    <xdr:sp macro="" textlink="">
      <xdr:nvSpPr>
        <xdr:cNvPr id="740" name="テキスト 15" hidden="1"/>
        <xdr:cNvSpPr txBox="1">
          <a:spLocks noChangeArrowheads="1"/>
        </xdr:cNvSpPr>
      </xdr:nvSpPr>
      <xdr:spPr bwMode="auto">
        <a:xfrm>
          <a:off x="1838325" y="1791652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76</xdr:row>
      <xdr:rowOff>19050</xdr:rowOff>
    </xdr:from>
    <xdr:to>
      <xdr:col>4</xdr:col>
      <xdr:colOff>0</xdr:colOff>
      <xdr:row>76</xdr:row>
      <xdr:rowOff>152400</xdr:rowOff>
    </xdr:to>
    <xdr:sp macro="" textlink="">
      <xdr:nvSpPr>
        <xdr:cNvPr id="742" name="Text Box 216" hidden="1"/>
        <xdr:cNvSpPr txBox="1">
          <a:spLocks noChangeArrowheads="1"/>
        </xdr:cNvSpPr>
      </xdr:nvSpPr>
      <xdr:spPr bwMode="auto">
        <a:xfrm>
          <a:off x="1838325" y="1703070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9525</xdr:rowOff>
    </xdr:from>
    <xdr:to>
      <xdr:col>4</xdr:col>
      <xdr:colOff>0</xdr:colOff>
      <xdr:row>77</xdr:row>
      <xdr:rowOff>152400</xdr:rowOff>
    </xdr:to>
    <xdr:sp macro="" textlink="">
      <xdr:nvSpPr>
        <xdr:cNvPr id="743" name="Text Box 217" hidden="1"/>
        <xdr:cNvSpPr txBox="1">
          <a:spLocks noChangeArrowheads="1"/>
        </xdr:cNvSpPr>
      </xdr:nvSpPr>
      <xdr:spPr bwMode="auto">
        <a:xfrm>
          <a:off x="1838325" y="172402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9525</xdr:rowOff>
    </xdr:from>
    <xdr:to>
      <xdr:col>4</xdr:col>
      <xdr:colOff>0</xdr:colOff>
      <xdr:row>78</xdr:row>
      <xdr:rowOff>152400</xdr:rowOff>
    </xdr:to>
    <xdr:sp macro="" textlink="">
      <xdr:nvSpPr>
        <xdr:cNvPr id="744" name="Text Box 218" hidden="1"/>
        <xdr:cNvSpPr txBox="1">
          <a:spLocks noChangeArrowheads="1"/>
        </xdr:cNvSpPr>
      </xdr:nvSpPr>
      <xdr:spPr bwMode="auto">
        <a:xfrm>
          <a:off x="1838325" y="174593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83</xdr:row>
      <xdr:rowOff>0</xdr:rowOff>
    </xdr:from>
    <xdr:to>
      <xdr:col>4</xdr:col>
      <xdr:colOff>0</xdr:colOff>
      <xdr:row>83</xdr:row>
      <xdr:rowOff>0</xdr:rowOff>
    </xdr:to>
    <xdr:sp macro="" textlink="">
      <xdr:nvSpPr>
        <xdr:cNvPr id="745" name="Text Box 219" hidden="1"/>
        <xdr:cNvSpPr txBox="1">
          <a:spLocks noChangeArrowheads="1"/>
        </xdr:cNvSpPr>
      </xdr:nvSpPr>
      <xdr:spPr bwMode="auto">
        <a:xfrm>
          <a:off x="1838325" y="186309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88</xdr:row>
      <xdr:rowOff>28575</xdr:rowOff>
    </xdr:from>
    <xdr:to>
      <xdr:col>4</xdr:col>
      <xdr:colOff>0</xdr:colOff>
      <xdr:row>88</xdr:row>
      <xdr:rowOff>161925</xdr:rowOff>
    </xdr:to>
    <xdr:sp macro="" textlink="">
      <xdr:nvSpPr>
        <xdr:cNvPr id="746" name="Text Box 220" hidden="1"/>
        <xdr:cNvSpPr txBox="1">
          <a:spLocks noChangeArrowheads="1"/>
        </xdr:cNvSpPr>
      </xdr:nvSpPr>
      <xdr:spPr bwMode="auto">
        <a:xfrm>
          <a:off x="1838325" y="1979295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75</xdr:row>
      <xdr:rowOff>9525</xdr:rowOff>
    </xdr:from>
    <xdr:to>
      <xdr:col>4</xdr:col>
      <xdr:colOff>0</xdr:colOff>
      <xdr:row>75</xdr:row>
      <xdr:rowOff>152400</xdr:rowOff>
    </xdr:to>
    <xdr:sp macro="" textlink="">
      <xdr:nvSpPr>
        <xdr:cNvPr id="748" name="Text Box 222" hidden="1"/>
        <xdr:cNvSpPr txBox="1">
          <a:spLocks noChangeArrowheads="1"/>
        </xdr:cNvSpPr>
      </xdr:nvSpPr>
      <xdr:spPr bwMode="auto">
        <a:xfrm>
          <a:off x="1838325" y="168021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76</xdr:row>
      <xdr:rowOff>19050</xdr:rowOff>
    </xdr:from>
    <xdr:to>
      <xdr:col>4</xdr:col>
      <xdr:colOff>0</xdr:colOff>
      <xdr:row>76</xdr:row>
      <xdr:rowOff>161925</xdr:rowOff>
    </xdr:to>
    <xdr:sp macro="" textlink="">
      <xdr:nvSpPr>
        <xdr:cNvPr id="749" name="Text Box 223" hidden="1"/>
        <xdr:cNvSpPr txBox="1">
          <a:spLocks noChangeArrowheads="1"/>
        </xdr:cNvSpPr>
      </xdr:nvSpPr>
      <xdr:spPr bwMode="auto">
        <a:xfrm>
          <a:off x="1838325" y="170307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9525</xdr:rowOff>
    </xdr:from>
    <xdr:to>
      <xdr:col>4</xdr:col>
      <xdr:colOff>0</xdr:colOff>
      <xdr:row>77</xdr:row>
      <xdr:rowOff>152400</xdr:rowOff>
    </xdr:to>
    <xdr:sp macro="" textlink="">
      <xdr:nvSpPr>
        <xdr:cNvPr id="750" name="Text Box 224" hidden="1"/>
        <xdr:cNvSpPr txBox="1">
          <a:spLocks noChangeArrowheads="1"/>
        </xdr:cNvSpPr>
      </xdr:nvSpPr>
      <xdr:spPr bwMode="auto">
        <a:xfrm>
          <a:off x="1838325" y="172402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9525</xdr:rowOff>
    </xdr:from>
    <xdr:to>
      <xdr:col>4</xdr:col>
      <xdr:colOff>0</xdr:colOff>
      <xdr:row>78</xdr:row>
      <xdr:rowOff>152400</xdr:rowOff>
    </xdr:to>
    <xdr:sp macro="" textlink="">
      <xdr:nvSpPr>
        <xdr:cNvPr id="751" name="Text Box 225" hidden="1"/>
        <xdr:cNvSpPr txBox="1">
          <a:spLocks noChangeArrowheads="1"/>
        </xdr:cNvSpPr>
      </xdr:nvSpPr>
      <xdr:spPr bwMode="auto">
        <a:xfrm>
          <a:off x="1838325" y="174593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83</xdr:row>
      <xdr:rowOff>0</xdr:rowOff>
    </xdr:from>
    <xdr:to>
      <xdr:col>4</xdr:col>
      <xdr:colOff>0</xdr:colOff>
      <xdr:row>83</xdr:row>
      <xdr:rowOff>0</xdr:rowOff>
    </xdr:to>
    <xdr:sp macro="" textlink="">
      <xdr:nvSpPr>
        <xdr:cNvPr id="752" name="Text Box 226" hidden="1"/>
        <xdr:cNvSpPr txBox="1">
          <a:spLocks noChangeArrowheads="1"/>
        </xdr:cNvSpPr>
      </xdr:nvSpPr>
      <xdr:spPr bwMode="auto">
        <a:xfrm>
          <a:off x="1838325" y="186309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88</xdr:row>
      <xdr:rowOff>28575</xdr:rowOff>
    </xdr:from>
    <xdr:to>
      <xdr:col>4</xdr:col>
      <xdr:colOff>0</xdr:colOff>
      <xdr:row>88</xdr:row>
      <xdr:rowOff>152400</xdr:rowOff>
    </xdr:to>
    <xdr:sp macro="" textlink="">
      <xdr:nvSpPr>
        <xdr:cNvPr id="753" name="Text Box 227" hidden="1"/>
        <xdr:cNvSpPr txBox="1">
          <a:spLocks noChangeArrowheads="1"/>
        </xdr:cNvSpPr>
      </xdr:nvSpPr>
      <xdr:spPr bwMode="auto">
        <a:xfrm>
          <a:off x="1838325" y="19792950"/>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75</xdr:row>
      <xdr:rowOff>19050</xdr:rowOff>
    </xdr:from>
    <xdr:to>
      <xdr:col>4</xdr:col>
      <xdr:colOff>0</xdr:colOff>
      <xdr:row>75</xdr:row>
      <xdr:rowOff>152400</xdr:rowOff>
    </xdr:to>
    <xdr:sp macro="" textlink="">
      <xdr:nvSpPr>
        <xdr:cNvPr id="754" name="Text Box 228" hidden="1"/>
        <xdr:cNvSpPr txBox="1">
          <a:spLocks noChangeArrowheads="1"/>
        </xdr:cNvSpPr>
      </xdr:nvSpPr>
      <xdr:spPr bwMode="auto">
        <a:xfrm>
          <a:off x="1838325" y="168116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80</xdr:row>
      <xdr:rowOff>28575</xdr:rowOff>
    </xdr:from>
    <xdr:to>
      <xdr:col>4</xdr:col>
      <xdr:colOff>0</xdr:colOff>
      <xdr:row>80</xdr:row>
      <xdr:rowOff>161925</xdr:rowOff>
    </xdr:to>
    <xdr:sp macro="" textlink="">
      <xdr:nvSpPr>
        <xdr:cNvPr id="757" name="Text Box 231" hidden="1"/>
        <xdr:cNvSpPr txBox="1">
          <a:spLocks noChangeArrowheads="1"/>
        </xdr:cNvSpPr>
      </xdr:nvSpPr>
      <xdr:spPr bwMode="auto">
        <a:xfrm>
          <a:off x="1838325" y="179165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80</xdr:row>
      <xdr:rowOff>28575</xdr:rowOff>
    </xdr:from>
    <xdr:to>
      <xdr:col>4</xdr:col>
      <xdr:colOff>0</xdr:colOff>
      <xdr:row>80</xdr:row>
      <xdr:rowOff>152400</xdr:rowOff>
    </xdr:to>
    <xdr:sp macro="" textlink="">
      <xdr:nvSpPr>
        <xdr:cNvPr id="758" name="Text Box 232" hidden="1"/>
        <xdr:cNvSpPr txBox="1">
          <a:spLocks noChangeArrowheads="1"/>
        </xdr:cNvSpPr>
      </xdr:nvSpPr>
      <xdr:spPr bwMode="auto">
        <a:xfrm>
          <a:off x="1838325" y="1791652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59" name="テキスト 2"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60" name="テキスト 4"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61" name="テキスト 5"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62" name="テキスト 6"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41</xdr:row>
      <xdr:rowOff>0</xdr:rowOff>
    </xdr:from>
    <xdr:to>
      <xdr:col>4</xdr:col>
      <xdr:colOff>0</xdr:colOff>
      <xdr:row>41</xdr:row>
      <xdr:rowOff>0</xdr:rowOff>
    </xdr:to>
    <xdr:sp macro="" textlink="">
      <xdr:nvSpPr>
        <xdr:cNvPr id="763" name="テキスト 7"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64" name="テキスト 8"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65" name="テキスト 9"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66" name="テキスト 10"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67" name="テキスト 11"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68" name="テキスト 12"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69" name="テキスト 13"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70" name="テキスト 14"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71" name="テキスト 15"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72" name="テキスト 17"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41</xdr:row>
      <xdr:rowOff>0</xdr:rowOff>
    </xdr:from>
    <xdr:to>
      <xdr:col>3</xdr:col>
      <xdr:colOff>76200</xdr:colOff>
      <xdr:row>41</xdr:row>
      <xdr:rowOff>0</xdr:rowOff>
    </xdr:to>
    <xdr:sp macro="" textlink="">
      <xdr:nvSpPr>
        <xdr:cNvPr id="773" name="Line 29" hidden="1"/>
        <xdr:cNvSpPr>
          <a:spLocks noChangeShapeType="1"/>
        </xdr:cNvSpPr>
      </xdr:nvSpPr>
      <xdr:spPr bwMode="auto">
        <a:xfrm>
          <a:off x="1838325" y="8743950"/>
          <a:ext cx="0" cy="0"/>
        </a:xfrm>
        <a:prstGeom prst="line">
          <a:avLst/>
        </a:prstGeom>
        <a:noFill/>
        <a:ln w="9525">
          <a:solidFill>
            <a:srgbClr val="000000"/>
          </a:solidFill>
          <a:round/>
          <a:headEnd/>
          <a:tailEnd/>
        </a:ln>
      </xdr:spPr>
    </xdr:sp>
    <xdr:clientData/>
  </xdr:twoCellAnchor>
  <xdr:twoCellAnchor>
    <xdr:from>
      <xdr:col>4</xdr:col>
      <xdr:colOff>0</xdr:colOff>
      <xdr:row>41</xdr:row>
      <xdr:rowOff>0</xdr:rowOff>
    </xdr:from>
    <xdr:to>
      <xdr:col>4</xdr:col>
      <xdr:colOff>0</xdr:colOff>
      <xdr:row>41</xdr:row>
      <xdr:rowOff>0</xdr:rowOff>
    </xdr:to>
    <xdr:sp macro="" textlink="">
      <xdr:nvSpPr>
        <xdr:cNvPr id="774" name="Text Box 48"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75" name="Text Box 49"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76" name="Text Box 50"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77" name="Text Box 51"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41</xdr:row>
      <xdr:rowOff>0</xdr:rowOff>
    </xdr:from>
    <xdr:to>
      <xdr:col>4</xdr:col>
      <xdr:colOff>0</xdr:colOff>
      <xdr:row>41</xdr:row>
      <xdr:rowOff>0</xdr:rowOff>
    </xdr:to>
    <xdr:sp macro="" textlink="">
      <xdr:nvSpPr>
        <xdr:cNvPr id="778" name="Text Box 52"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79" name="Text Box 53"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80" name="Text Box 54"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81" name="Text Box 55"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82" name="Text Box 56"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83" name="Text Box 57"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84" name="Text Box 58"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85" name="Text Box 59"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86" name="Text Box 60"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87" name="Text Box 61"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41</xdr:row>
      <xdr:rowOff>0</xdr:rowOff>
    </xdr:from>
    <xdr:to>
      <xdr:col>3</xdr:col>
      <xdr:colOff>76200</xdr:colOff>
      <xdr:row>41</xdr:row>
      <xdr:rowOff>0</xdr:rowOff>
    </xdr:to>
    <xdr:sp macro="" textlink="">
      <xdr:nvSpPr>
        <xdr:cNvPr id="788" name="Line 62" hidden="1"/>
        <xdr:cNvSpPr>
          <a:spLocks noChangeShapeType="1"/>
        </xdr:cNvSpPr>
      </xdr:nvSpPr>
      <xdr:spPr bwMode="auto">
        <a:xfrm>
          <a:off x="1838325" y="8743950"/>
          <a:ext cx="0" cy="0"/>
        </a:xfrm>
        <a:prstGeom prst="line">
          <a:avLst/>
        </a:prstGeom>
        <a:noFill/>
        <a:ln w="9525">
          <a:solidFill>
            <a:srgbClr val="000000"/>
          </a:solidFill>
          <a:round/>
          <a:headEnd/>
          <a:tailEnd/>
        </a:ln>
      </xdr:spPr>
    </xdr:sp>
    <xdr:clientData/>
  </xdr:twoCellAnchor>
  <xdr:twoCellAnchor>
    <xdr:from>
      <xdr:col>4</xdr:col>
      <xdr:colOff>0</xdr:colOff>
      <xdr:row>41</xdr:row>
      <xdr:rowOff>0</xdr:rowOff>
    </xdr:from>
    <xdr:to>
      <xdr:col>4</xdr:col>
      <xdr:colOff>0</xdr:colOff>
      <xdr:row>41</xdr:row>
      <xdr:rowOff>0</xdr:rowOff>
    </xdr:to>
    <xdr:sp macro="" textlink="">
      <xdr:nvSpPr>
        <xdr:cNvPr id="789" name="テキスト 2"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90" name="テキスト 4"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91" name="テキスト 5"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92" name="テキスト 6"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41</xdr:row>
      <xdr:rowOff>0</xdr:rowOff>
    </xdr:from>
    <xdr:to>
      <xdr:col>4</xdr:col>
      <xdr:colOff>0</xdr:colOff>
      <xdr:row>41</xdr:row>
      <xdr:rowOff>0</xdr:rowOff>
    </xdr:to>
    <xdr:sp macro="" textlink="">
      <xdr:nvSpPr>
        <xdr:cNvPr id="793" name="テキスト 7"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94" name="テキスト 8"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95" name="テキスト 9"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96" name="テキスト 10"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97" name="テキスト 11"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98" name="テキスト 12"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799" name="テキスト 13"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800" name="テキスト 14"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801" name="テキスト 15"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802" name="テキスト 17"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41</xdr:row>
      <xdr:rowOff>0</xdr:rowOff>
    </xdr:from>
    <xdr:to>
      <xdr:col>3</xdr:col>
      <xdr:colOff>76200</xdr:colOff>
      <xdr:row>41</xdr:row>
      <xdr:rowOff>0</xdr:rowOff>
    </xdr:to>
    <xdr:sp macro="" textlink="">
      <xdr:nvSpPr>
        <xdr:cNvPr id="803" name="Line 95" hidden="1"/>
        <xdr:cNvSpPr>
          <a:spLocks noChangeShapeType="1"/>
        </xdr:cNvSpPr>
      </xdr:nvSpPr>
      <xdr:spPr bwMode="auto">
        <a:xfrm>
          <a:off x="1838325" y="8743950"/>
          <a:ext cx="0" cy="0"/>
        </a:xfrm>
        <a:prstGeom prst="line">
          <a:avLst/>
        </a:prstGeom>
        <a:noFill/>
        <a:ln w="9525">
          <a:solidFill>
            <a:srgbClr val="000000"/>
          </a:solidFill>
          <a:round/>
          <a:headEnd/>
          <a:tailEnd/>
        </a:ln>
      </xdr:spPr>
    </xdr:sp>
    <xdr:clientData/>
  </xdr:twoCellAnchor>
  <xdr:twoCellAnchor>
    <xdr:from>
      <xdr:col>4</xdr:col>
      <xdr:colOff>0</xdr:colOff>
      <xdr:row>41</xdr:row>
      <xdr:rowOff>0</xdr:rowOff>
    </xdr:from>
    <xdr:to>
      <xdr:col>4</xdr:col>
      <xdr:colOff>0</xdr:colOff>
      <xdr:row>41</xdr:row>
      <xdr:rowOff>0</xdr:rowOff>
    </xdr:to>
    <xdr:sp macro="" textlink="">
      <xdr:nvSpPr>
        <xdr:cNvPr id="804" name="Text Box 114"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805" name="Text Box 115"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806" name="Text Box 116"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807" name="Text Box 117"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41</xdr:row>
      <xdr:rowOff>0</xdr:rowOff>
    </xdr:from>
    <xdr:to>
      <xdr:col>4</xdr:col>
      <xdr:colOff>0</xdr:colOff>
      <xdr:row>41</xdr:row>
      <xdr:rowOff>0</xdr:rowOff>
    </xdr:to>
    <xdr:sp macro="" textlink="">
      <xdr:nvSpPr>
        <xdr:cNvPr id="808" name="Text Box 118"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809" name="Text Box 119"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810" name="Text Box 120"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811" name="Text Box 121"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812" name="Text Box 122"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813" name="Text Box 123"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814" name="Text Box 124"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815" name="Text Box 125"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816" name="Text Box 126"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41</xdr:row>
      <xdr:rowOff>0</xdr:rowOff>
    </xdr:from>
    <xdr:to>
      <xdr:col>4</xdr:col>
      <xdr:colOff>0</xdr:colOff>
      <xdr:row>41</xdr:row>
      <xdr:rowOff>0</xdr:rowOff>
    </xdr:to>
    <xdr:sp macro="" textlink="">
      <xdr:nvSpPr>
        <xdr:cNvPr id="817" name="Text Box 127" hidden="1"/>
        <xdr:cNvSpPr txBox="1">
          <a:spLocks noChangeArrowheads="1"/>
        </xdr:cNvSpPr>
      </xdr:nvSpPr>
      <xdr:spPr bwMode="auto">
        <a:xfrm>
          <a:off x="1838325" y="87439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3</xdr:col>
      <xdr:colOff>323850</xdr:colOff>
      <xdr:row>41</xdr:row>
      <xdr:rowOff>0</xdr:rowOff>
    </xdr:from>
    <xdr:to>
      <xdr:col>3</xdr:col>
      <xdr:colOff>76200</xdr:colOff>
      <xdr:row>41</xdr:row>
      <xdr:rowOff>0</xdr:rowOff>
    </xdr:to>
    <xdr:sp macro="" textlink="">
      <xdr:nvSpPr>
        <xdr:cNvPr id="818" name="Line 128" hidden="1"/>
        <xdr:cNvSpPr>
          <a:spLocks noChangeShapeType="1"/>
        </xdr:cNvSpPr>
      </xdr:nvSpPr>
      <xdr:spPr bwMode="auto">
        <a:xfrm>
          <a:off x="1838325" y="8743950"/>
          <a:ext cx="0" cy="0"/>
        </a:xfrm>
        <a:prstGeom prst="line">
          <a:avLst/>
        </a:prstGeom>
        <a:noFill/>
        <a:ln w="9525">
          <a:solidFill>
            <a:srgbClr val="000000"/>
          </a:solidFill>
          <a:round/>
          <a:headEnd/>
          <a:tailEnd/>
        </a:ln>
      </xdr:spPr>
    </xdr:sp>
    <xdr:clientData/>
  </xdr:twoCellAnchor>
  <xdr:twoCellAnchor>
    <xdr:from>
      <xdr:col>12</xdr:col>
      <xdr:colOff>0</xdr:colOff>
      <xdr:row>74</xdr:row>
      <xdr:rowOff>9525</xdr:rowOff>
    </xdr:from>
    <xdr:to>
      <xdr:col>12</xdr:col>
      <xdr:colOff>0</xdr:colOff>
      <xdr:row>74</xdr:row>
      <xdr:rowOff>142875</xdr:rowOff>
    </xdr:to>
    <xdr:sp macro="" textlink="">
      <xdr:nvSpPr>
        <xdr:cNvPr id="819" name="テキスト 2" hidden="1"/>
        <xdr:cNvSpPr txBox="1">
          <a:spLocks noChangeArrowheads="1"/>
        </xdr:cNvSpPr>
      </xdr:nvSpPr>
      <xdr:spPr bwMode="auto">
        <a:xfrm>
          <a:off x="6629400" y="165830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76</xdr:row>
      <xdr:rowOff>19050</xdr:rowOff>
    </xdr:from>
    <xdr:to>
      <xdr:col>12</xdr:col>
      <xdr:colOff>0</xdr:colOff>
      <xdr:row>76</xdr:row>
      <xdr:rowOff>152400</xdr:rowOff>
    </xdr:to>
    <xdr:sp macro="" textlink="">
      <xdr:nvSpPr>
        <xdr:cNvPr id="820" name="テキスト 4" hidden="1"/>
        <xdr:cNvSpPr txBox="1">
          <a:spLocks noChangeArrowheads="1"/>
        </xdr:cNvSpPr>
      </xdr:nvSpPr>
      <xdr:spPr bwMode="auto">
        <a:xfrm>
          <a:off x="6629400" y="1703070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77</xdr:row>
      <xdr:rowOff>9525</xdr:rowOff>
    </xdr:from>
    <xdr:to>
      <xdr:col>12</xdr:col>
      <xdr:colOff>0</xdr:colOff>
      <xdr:row>77</xdr:row>
      <xdr:rowOff>152400</xdr:rowOff>
    </xdr:to>
    <xdr:sp macro="" textlink="">
      <xdr:nvSpPr>
        <xdr:cNvPr id="821" name="テキスト 5" hidden="1"/>
        <xdr:cNvSpPr txBox="1">
          <a:spLocks noChangeArrowheads="1"/>
        </xdr:cNvSpPr>
      </xdr:nvSpPr>
      <xdr:spPr bwMode="auto">
        <a:xfrm>
          <a:off x="6629400" y="172402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78</xdr:row>
      <xdr:rowOff>9525</xdr:rowOff>
    </xdr:from>
    <xdr:to>
      <xdr:col>12</xdr:col>
      <xdr:colOff>0</xdr:colOff>
      <xdr:row>78</xdr:row>
      <xdr:rowOff>152400</xdr:rowOff>
    </xdr:to>
    <xdr:sp macro="" textlink="">
      <xdr:nvSpPr>
        <xdr:cNvPr id="822" name="テキスト 6" hidden="1"/>
        <xdr:cNvSpPr txBox="1">
          <a:spLocks noChangeArrowheads="1"/>
        </xdr:cNvSpPr>
      </xdr:nvSpPr>
      <xdr:spPr bwMode="auto">
        <a:xfrm>
          <a:off x="6629400" y="174593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12</xdr:col>
      <xdr:colOff>0</xdr:colOff>
      <xdr:row>80</xdr:row>
      <xdr:rowOff>9525</xdr:rowOff>
    </xdr:from>
    <xdr:to>
      <xdr:col>12</xdr:col>
      <xdr:colOff>0</xdr:colOff>
      <xdr:row>80</xdr:row>
      <xdr:rowOff>152400</xdr:rowOff>
    </xdr:to>
    <xdr:sp macro="" textlink="">
      <xdr:nvSpPr>
        <xdr:cNvPr id="823" name="テキスト 7" hidden="1"/>
        <xdr:cNvSpPr txBox="1">
          <a:spLocks noChangeArrowheads="1"/>
        </xdr:cNvSpPr>
      </xdr:nvSpPr>
      <xdr:spPr bwMode="auto">
        <a:xfrm>
          <a:off x="6629400" y="1789747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88</xdr:row>
      <xdr:rowOff>28575</xdr:rowOff>
    </xdr:from>
    <xdr:to>
      <xdr:col>12</xdr:col>
      <xdr:colOff>0</xdr:colOff>
      <xdr:row>88</xdr:row>
      <xdr:rowOff>161925</xdr:rowOff>
    </xdr:to>
    <xdr:sp macro="" textlink="">
      <xdr:nvSpPr>
        <xdr:cNvPr id="824" name="テキスト 8" hidden="1"/>
        <xdr:cNvSpPr txBox="1">
          <a:spLocks noChangeArrowheads="1"/>
        </xdr:cNvSpPr>
      </xdr:nvSpPr>
      <xdr:spPr bwMode="auto">
        <a:xfrm>
          <a:off x="6629400" y="1979295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74</xdr:row>
      <xdr:rowOff>28575</xdr:rowOff>
    </xdr:from>
    <xdr:to>
      <xdr:col>12</xdr:col>
      <xdr:colOff>0</xdr:colOff>
      <xdr:row>74</xdr:row>
      <xdr:rowOff>161925</xdr:rowOff>
    </xdr:to>
    <xdr:sp macro="" textlink="">
      <xdr:nvSpPr>
        <xdr:cNvPr id="825" name="テキスト 9" hidden="1"/>
        <xdr:cNvSpPr txBox="1">
          <a:spLocks noChangeArrowheads="1"/>
        </xdr:cNvSpPr>
      </xdr:nvSpPr>
      <xdr:spPr bwMode="auto">
        <a:xfrm>
          <a:off x="6629400" y="1660207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75</xdr:row>
      <xdr:rowOff>9525</xdr:rowOff>
    </xdr:from>
    <xdr:to>
      <xdr:col>12</xdr:col>
      <xdr:colOff>0</xdr:colOff>
      <xdr:row>75</xdr:row>
      <xdr:rowOff>152400</xdr:rowOff>
    </xdr:to>
    <xdr:sp macro="" textlink="">
      <xdr:nvSpPr>
        <xdr:cNvPr id="826" name="テキスト 10" hidden="1"/>
        <xdr:cNvSpPr txBox="1">
          <a:spLocks noChangeArrowheads="1"/>
        </xdr:cNvSpPr>
      </xdr:nvSpPr>
      <xdr:spPr bwMode="auto">
        <a:xfrm>
          <a:off x="6629400" y="168021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76</xdr:row>
      <xdr:rowOff>19050</xdr:rowOff>
    </xdr:from>
    <xdr:to>
      <xdr:col>12</xdr:col>
      <xdr:colOff>0</xdr:colOff>
      <xdr:row>76</xdr:row>
      <xdr:rowOff>161925</xdr:rowOff>
    </xdr:to>
    <xdr:sp macro="" textlink="">
      <xdr:nvSpPr>
        <xdr:cNvPr id="827" name="テキスト 11" hidden="1"/>
        <xdr:cNvSpPr txBox="1">
          <a:spLocks noChangeArrowheads="1"/>
        </xdr:cNvSpPr>
      </xdr:nvSpPr>
      <xdr:spPr bwMode="auto">
        <a:xfrm>
          <a:off x="6629400" y="170307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77</xdr:row>
      <xdr:rowOff>9525</xdr:rowOff>
    </xdr:from>
    <xdr:to>
      <xdr:col>12</xdr:col>
      <xdr:colOff>0</xdr:colOff>
      <xdr:row>77</xdr:row>
      <xdr:rowOff>152400</xdr:rowOff>
    </xdr:to>
    <xdr:sp macro="" textlink="">
      <xdr:nvSpPr>
        <xdr:cNvPr id="828" name="テキスト 12" hidden="1"/>
        <xdr:cNvSpPr txBox="1">
          <a:spLocks noChangeArrowheads="1"/>
        </xdr:cNvSpPr>
      </xdr:nvSpPr>
      <xdr:spPr bwMode="auto">
        <a:xfrm>
          <a:off x="6629400" y="172402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78</xdr:row>
      <xdr:rowOff>9525</xdr:rowOff>
    </xdr:from>
    <xdr:to>
      <xdr:col>12</xdr:col>
      <xdr:colOff>0</xdr:colOff>
      <xdr:row>78</xdr:row>
      <xdr:rowOff>152400</xdr:rowOff>
    </xdr:to>
    <xdr:sp macro="" textlink="">
      <xdr:nvSpPr>
        <xdr:cNvPr id="829" name="テキスト 13" hidden="1"/>
        <xdr:cNvSpPr txBox="1">
          <a:spLocks noChangeArrowheads="1"/>
        </xdr:cNvSpPr>
      </xdr:nvSpPr>
      <xdr:spPr bwMode="auto">
        <a:xfrm>
          <a:off x="6629400" y="174593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80</xdr:row>
      <xdr:rowOff>19050</xdr:rowOff>
    </xdr:from>
    <xdr:to>
      <xdr:col>12</xdr:col>
      <xdr:colOff>0</xdr:colOff>
      <xdr:row>80</xdr:row>
      <xdr:rowOff>142875</xdr:rowOff>
    </xdr:to>
    <xdr:sp macro="" textlink="">
      <xdr:nvSpPr>
        <xdr:cNvPr id="830" name="テキスト 14" hidden="1"/>
        <xdr:cNvSpPr txBox="1">
          <a:spLocks noChangeArrowheads="1"/>
        </xdr:cNvSpPr>
      </xdr:nvSpPr>
      <xdr:spPr bwMode="auto">
        <a:xfrm>
          <a:off x="6629400" y="17907000"/>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88</xdr:row>
      <xdr:rowOff>28575</xdr:rowOff>
    </xdr:from>
    <xdr:to>
      <xdr:col>12</xdr:col>
      <xdr:colOff>0</xdr:colOff>
      <xdr:row>88</xdr:row>
      <xdr:rowOff>152400</xdr:rowOff>
    </xdr:to>
    <xdr:sp macro="" textlink="">
      <xdr:nvSpPr>
        <xdr:cNvPr id="831" name="テキスト 15" hidden="1"/>
        <xdr:cNvSpPr txBox="1">
          <a:spLocks noChangeArrowheads="1"/>
        </xdr:cNvSpPr>
      </xdr:nvSpPr>
      <xdr:spPr bwMode="auto">
        <a:xfrm>
          <a:off x="6629400" y="19792950"/>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12</xdr:col>
      <xdr:colOff>0</xdr:colOff>
      <xdr:row>75</xdr:row>
      <xdr:rowOff>19050</xdr:rowOff>
    </xdr:from>
    <xdr:to>
      <xdr:col>12</xdr:col>
      <xdr:colOff>0</xdr:colOff>
      <xdr:row>75</xdr:row>
      <xdr:rowOff>152400</xdr:rowOff>
    </xdr:to>
    <xdr:sp macro="" textlink="">
      <xdr:nvSpPr>
        <xdr:cNvPr id="832" name="テキスト 17" hidden="1"/>
        <xdr:cNvSpPr txBox="1">
          <a:spLocks noChangeArrowheads="1"/>
        </xdr:cNvSpPr>
      </xdr:nvSpPr>
      <xdr:spPr bwMode="auto">
        <a:xfrm>
          <a:off x="6629400" y="168116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76</xdr:row>
      <xdr:rowOff>19050</xdr:rowOff>
    </xdr:from>
    <xdr:to>
      <xdr:col>4</xdr:col>
      <xdr:colOff>0</xdr:colOff>
      <xdr:row>76</xdr:row>
      <xdr:rowOff>152400</xdr:rowOff>
    </xdr:to>
    <xdr:sp macro="" textlink="">
      <xdr:nvSpPr>
        <xdr:cNvPr id="834" name="テキスト 4" hidden="1"/>
        <xdr:cNvSpPr txBox="1">
          <a:spLocks noChangeArrowheads="1"/>
        </xdr:cNvSpPr>
      </xdr:nvSpPr>
      <xdr:spPr bwMode="auto">
        <a:xfrm>
          <a:off x="1838325" y="1703070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9525</xdr:rowOff>
    </xdr:from>
    <xdr:to>
      <xdr:col>4</xdr:col>
      <xdr:colOff>0</xdr:colOff>
      <xdr:row>77</xdr:row>
      <xdr:rowOff>152400</xdr:rowOff>
    </xdr:to>
    <xdr:sp macro="" textlink="">
      <xdr:nvSpPr>
        <xdr:cNvPr id="835" name="テキスト 5" hidden="1"/>
        <xdr:cNvSpPr txBox="1">
          <a:spLocks noChangeArrowheads="1"/>
        </xdr:cNvSpPr>
      </xdr:nvSpPr>
      <xdr:spPr bwMode="auto">
        <a:xfrm>
          <a:off x="1838325" y="172402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9525</xdr:rowOff>
    </xdr:from>
    <xdr:to>
      <xdr:col>4</xdr:col>
      <xdr:colOff>0</xdr:colOff>
      <xdr:row>78</xdr:row>
      <xdr:rowOff>152400</xdr:rowOff>
    </xdr:to>
    <xdr:sp macro="" textlink="">
      <xdr:nvSpPr>
        <xdr:cNvPr id="836" name="テキスト 6" hidden="1"/>
        <xdr:cNvSpPr txBox="1">
          <a:spLocks noChangeArrowheads="1"/>
        </xdr:cNvSpPr>
      </xdr:nvSpPr>
      <xdr:spPr bwMode="auto">
        <a:xfrm>
          <a:off x="1838325" y="174593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83</xdr:row>
      <xdr:rowOff>0</xdr:rowOff>
    </xdr:from>
    <xdr:to>
      <xdr:col>4</xdr:col>
      <xdr:colOff>0</xdr:colOff>
      <xdr:row>83</xdr:row>
      <xdr:rowOff>0</xdr:rowOff>
    </xdr:to>
    <xdr:sp macro="" textlink="">
      <xdr:nvSpPr>
        <xdr:cNvPr id="837" name="テキスト 7" hidden="1"/>
        <xdr:cNvSpPr txBox="1">
          <a:spLocks noChangeArrowheads="1"/>
        </xdr:cNvSpPr>
      </xdr:nvSpPr>
      <xdr:spPr bwMode="auto">
        <a:xfrm>
          <a:off x="1838325" y="186309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88</xdr:row>
      <xdr:rowOff>28575</xdr:rowOff>
    </xdr:from>
    <xdr:to>
      <xdr:col>4</xdr:col>
      <xdr:colOff>0</xdr:colOff>
      <xdr:row>88</xdr:row>
      <xdr:rowOff>161925</xdr:rowOff>
    </xdr:to>
    <xdr:sp macro="" textlink="">
      <xdr:nvSpPr>
        <xdr:cNvPr id="838" name="テキスト 8" hidden="1"/>
        <xdr:cNvSpPr txBox="1">
          <a:spLocks noChangeArrowheads="1"/>
        </xdr:cNvSpPr>
      </xdr:nvSpPr>
      <xdr:spPr bwMode="auto">
        <a:xfrm>
          <a:off x="1838325" y="1979295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75</xdr:row>
      <xdr:rowOff>9525</xdr:rowOff>
    </xdr:from>
    <xdr:to>
      <xdr:col>4</xdr:col>
      <xdr:colOff>0</xdr:colOff>
      <xdr:row>75</xdr:row>
      <xdr:rowOff>152400</xdr:rowOff>
    </xdr:to>
    <xdr:sp macro="" textlink="">
      <xdr:nvSpPr>
        <xdr:cNvPr id="840" name="テキスト 10" hidden="1"/>
        <xdr:cNvSpPr txBox="1">
          <a:spLocks noChangeArrowheads="1"/>
        </xdr:cNvSpPr>
      </xdr:nvSpPr>
      <xdr:spPr bwMode="auto">
        <a:xfrm>
          <a:off x="1838325" y="168021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76</xdr:row>
      <xdr:rowOff>19050</xdr:rowOff>
    </xdr:from>
    <xdr:to>
      <xdr:col>4</xdr:col>
      <xdr:colOff>0</xdr:colOff>
      <xdr:row>76</xdr:row>
      <xdr:rowOff>161925</xdr:rowOff>
    </xdr:to>
    <xdr:sp macro="" textlink="">
      <xdr:nvSpPr>
        <xdr:cNvPr id="841" name="テキスト 11" hidden="1"/>
        <xdr:cNvSpPr txBox="1">
          <a:spLocks noChangeArrowheads="1"/>
        </xdr:cNvSpPr>
      </xdr:nvSpPr>
      <xdr:spPr bwMode="auto">
        <a:xfrm>
          <a:off x="1838325" y="170307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9525</xdr:rowOff>
    </xdr:from>
    <xdr:to>
      <xdr:col>4</xdr:col>
      <xdr:colOff>0</xdr:colOff>
      <xdr:row>77</xdr:row>
      <xdr:rowOff>152400</xdr:rowOff>
    </xdr:to>
    <xdr:sp macro="" textlink="">
      <xdr:nvSpPr>
        <xdr:cNvPr id="842" name="テキスト 12" hidden="1"/>
        <xdr:cNvSpPr txBox="1">
          <a:spLocks noChangeArrowheads="1"/>
        </xdr:cNvSpPr>
      </xdr:nvSpPr>
      <xdr:spPr bwMode="auto">
        <a:xfrm>
          <a:off x="1838325" y="172402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9525</xdr:rowOff>
    </xdr:from>
    <xdr:to>
      <xdr:col>4</xdr:col>
      <xdr:colOff>0</xdr:colOff>
      <xdr:row>78</xdr:row>
      <xdr:rowOff>152400</xdr:rowOff>
    </xdr:to>
    <xdr:sp macro="" textlink="">
      <xdr:nvSpPr>
        <xdr:cNvPr id="843" name="テキスト 13" hidden="1"/>
        <xdr:cNvSpPr txBox="1">
          <a:spLocks noChangeArrowheads="1"/>
        </xdr:cNvSpPr>
      </xdr:nvSpPr>
      <xdr:spPr bwMode="auto">
        <a:xfrm>
          <a:off x="1838325" y="174593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83</xdr:row>
      <xdr:rowOff>0</xdr:rowOff>
    </xdr:from>
    <xdr:to>
      <xdr:col>4</xdr:col>
      <xdr:colOff>0</xdr:colOff>
      <xdr:row>83</xdr:row>
      <xdr:rowOff>0</xdr:rowOff>
    </xdr:to>
    <xdr:sp macro="" textlink="">
      <xdr:nvSpPr>
        <xdr:cNvPr id="844" name="テキスト 14" hidden="1"/>
        <xdr:cNvSpPr txBox="1">
          <a:spLocks noChangeArrowheads="1"/>
        </xdr:cNvSpPr>
      </xdr:nvSpPr>
      <xdr:spPr bwMode="auto">
        <a:xfrm>
          <a:off x="1838325" y="186309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88</xdr:row>
      <xdr:rowOff>28575</xdr:rowOff>
    </xdr:from>
    <xdr:to>
      <xdr:col>4</xdr:col>
      <xdr:colOff>0</xdr:colOff>
      <xdr:row>88</xdr:row>
      <xdr:rowOff>152400</xdr:rowOff>
    </xdr:to>
    <xdr:sp macro="" textlink="">
      <xdr:nvSpPr>
        <xdr:cNvPr id="845" name="テキスト 15" hidden="1"/>
        <xdr:cNvSpPr txBox="1">
          <a:spLocks noChangeArrowheads="1"/>
        </xdr:cNvSpPr>
      </xdr:nvSpPr>
      <xdr:spPr bwMode="auto">
        <a:xfrm>
          <a:off x="1838325" y="19792950"/>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75</xdr:row>
      <xdr:rowOff>19050</xdr:rowOff>
    </xdr:from>
    <xdr:to>
      <xdr:col>4</xdr:col>
      <xdr:colOff>0</xdr:colOff>
      <xdr:row>75</xdr:row>
      <xdr:rowOff>152400</xdr:rowOff>
    </xdr:to>
    <xdr:sp macro="" textlink="">
      <xdr:nvSpPr>
        <xdr:cNvPr id="846" name="テキスト 17" hidden="1"/>
        <xdr:cNvSpPr txBox="1">
          <a:spLocks noChangeArrowheads="1"/>
        </xdr:cNvSpPr>
      </xdr:nvSpPr>
      <xdr:spPr bwMode="auto">
        <a:xfrm>
          <a:off x="1838325" y="168116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80</xdr:row>
      <xdr:rowOff>28575</xdr:rowOff>
    </xdr:from>
    <xdr:to>
      <xdr:col>4</xdr:col>
      <xdr:colOff>0</xdr:colOff>
      <xdr:row>80</xdr:row>
      <xdr:rowOff>161925</xdr:rowOff>
    </xdr:to>
    <xdr:sp macro="" textlink="">
      <xdr:nvSpPr>
        <xdr:cNvPr id="849" name="テキスト 8" hidden="1"/>
        <xdr:cNvSpPr txBox="1">
          <a:spLocks noChangeArrowheads="1"/>
        </xdr:cNvSpPr>
      </xdr:nvSpPr>
      <xdr:spPr bwMode="auto">
        <a:xfrm>
          <a:off x="1838325" y="179165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80</xdr:row>
      <xdr:rowOff>28575</xdr:rowOff>
    </xdr:from>
    <xdr:to>
      <xdr:col>4</xdr:col>
      <xdr:colOff>0</xdr:colOff>
      <xdr:row>80</xdr:row>
      <xdr:rowOff>152400</xdr:rowOff>
    </xdr:to>
    <xdr:sp macro="" textlink="">
      <xdr:nvSpPr>
        <xdr:cNvPr id="850" name="テキスト 15" hidden="1"/>
        <xdr:cNvSpPr txBox="1">
          <a:spLocks noChangeArrowheads="1"/>
        </xdr:cNvSpPr>
      </xdr:nvSpPr>
      <xdr:spPr bwMode="auto">
        <a:xfrm>
          <a:off x="1838325" y="1791652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76</xdr:row>
      <xdr:rowOff>19050</xdr:rowOff>
    </xdr:from>
    <xdr:to>
      <xdr:col>4</xdr:col>
      <xdr:colOff>0</xdr:colOff>
      <xdr:row>76</xdr:row>
      <xdr:rowOff>152400</xdr:rowOff>
    </xdr:to>
    <xdr:sp macro="" textlink="">
      <xdr:nvSpPr>
        <xdr:cNvPr id="852" name="Text Box 180" hidden="1"/>
        <xdr:cNvSpPr txBox="1">
          <a:spLocks noChangeArrowheads="1"/>
        </xdr:cNvSpPr>
      </xdr:nvSpPr>
      <xdr:spPr bwMode="auto">
        <a:xfrm>
          <a:off x="1838325" y="1703070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9525</xdr:rowOff>
    </xdr:from>
    <xdr:to>
      <xdr:col>4</xdr:col>
      <xdr:colOff>0</xdr:colOff>
      <xdr:row>77</xdr:row>
      <xdr:rowOff>152400</xdr:rowOff>
    </xdr:to>
    <xdr:sp macro="" textlink="">
      <xdr:nvSpPr>
        <xdr:cNvPr id="853" name="Text Box 181" hidden="1"/>
        <xdr:cNvSpPr txBox="1">
          <a:spLocks noChangeArrowheads="1"/>
        </xdr:cNvSpPr>
      </xdr:nvSpPr>
      <xdr:spPr bwMode="auto">
        <a:xfrm>
          <a:off x="1838325" y="172402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9525</xdr:rowOff>
    </xdr:from>
    <xdr:to>
      <xdr:col>4</xdr:col>
      <xdr:colOff>0</xdr:colOff>
      <xdr:row>78</xdr:row>
      <xdr:rowOff>152400</xdr:rowOff>
    </xdr:to>
    <xdr:sp macro="" textlink="">
      <xdr:nvSpPr>
        <xdr:cNvPr id="854" name="Text Box 182" hidden="1"/>
        <xdr:cNvSpPr txBox="1">
          <a:spLocks noChangeArrowheads="1"/>
        </xdr:cNvSpPr>
      </xdr:nvSpPr>
      <xdr:spPr bwMode="auto">
        <a:xfrm>
          <a:off x="1838325" y="174593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83</xdr:row>
      <xdr:rowOff>0</xdr:rowOff>
    </xdr:from>
    <xdr:to>
      <xdr:col>4</xdr:col>
      <xdr:colOff>0</xdr:colOff>
      <xdr:row>83</xdr:row>
      <xdr:rowOff>0</xdr:rowOff>
    </xdr:to>
    <xdr:sp macro="" textlink="">
      <xdr:nvSpPr>
        <xdr:cNvPr id="855" name="Text Box 183" hidden="1"/>
        <xdr:cNvSpPr txBox="1">
          <a:spLocks noChangeArrowheads="1"/>
        </xdr:cNvSpPr>
      </xdr:nvSpPr>
      <xdr:spPr bwMode="auto">
        <a:xfrm>
          <a:off x="1838325" y="186309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88</xdr:row>
      <xdr:rowOff>28575</xdr:rowOff>
    </xdr:from>
    <xdr:to>
      <xdr:col>4</xdr:col>
      <xdr:colOff>0</xdr:colOff>
      <xdr:row>88</xdr:row>
      <xdr:rowOff>161925</xdr:rowOff>
    </xdr:to>
    <xdr:sp macro="" textlink="">
      <xdr:nvSpPr>
        <xdr:cNvPr id="856" name="Text Box 184" hidden="1"/>
        <xdr:cNvSpPr txBox="1">
          <a:spLocks noChangeArrowheads="1"/>
        </xdr:cNvSpPr>
      </xdr:nvSpPr>
      <xdr:spPr bwMode="auto">
        <a:xfrm>
          <a:off x="1838325" y="1979295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75</xdr:row>
      <xdr:rowOff>9525</xdr:rowOff>
    </xdr:from>
    <xdr:to>
      <xdr:col>4</xdr:col>
      <xdr:colOff>0</xdr:colOff>
      <xdr:row>75</xdr:row>
      <xdr:rowOff>152400</xdr:rowOff>
    </xdr:to>
    <xdr:sp macro="" textlink="">
      <xdr:nvSpPr>
        <xdr:cNvPr id="858" name="Text Box 186" hidden="1"/>
        <xdr:cNvSpPr txBox="1">
          <a:spLocks noChangeArrowheads="1"/>
        </xdr:cNvSpPr>
      </xdr:nvSpPr>
      <xdr:spPr bwMode="auto">
        <a:xfrm>
          <a:off x="1838325" y="168021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76</xdr:row>
      <xdr:rowOff>19050</xdr:rowOff>
    </xdr:from>
    <xdr:to>
      <xdr:col>4</xdr:col>
      <xdr:colOff>0</xdr:colOff>
      <xdr:row>76</xdr:row>
      <xdr:rowOff>161925</xdr:rowOff>
    </xdr:to>
    <xdr:sp macro="" textlink="">
      <xdr:nvSpPr>
        <xdr:cNvPr id="859" name="Text Box 187" hidden="1"/>
        <xdr:cNvSpPr txBox="1">
          <a:spLocks noChangeArrowheads="1"/>
        </xdr:cNvSpPr>
      </xdr:nvSpPr>
      <xdr:spPr bwMode="auto">
        <a:xfrm>
          <a:off x="1838325" y="170307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9525</xdr:rowOff>
    </xdr:from>
    <xdr:to>
      <xdr:col>4</xdr:col>
      <xdr:colOff>0</xdr:colOff>
      <xdr:row>77</xdr:row>
      <xdr:rowOff>152400</xdr:rowOff>
    </xdr:to>
    <xdr:sp macro="" textlink="">
      <xdr:nvSpPr>
        <xdr:cNvPr id="860" name="Text Box 188" hidden="1"/>
        <xdr:cNvSpPr txBox="1">
          <a:spLocks noChangeArrowheads="1"/>
        </xdr:cNvSpPr>
      </xdr:nvSpPr>
      <xdr:spPr bwMode="auto">
        <a:xfrm>
          <a:off x="1838325" y="172402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9525</xdr:rowOff>
    </xdr:from>
    <xdr:to>
      <xdr:col>4</xdr:col>
      <xdr:colOff>0</xdr:colOff>
      <xdr:row>78</xdr:row>
      <xdr:rowOff>152400</xdr:rowOff>
    </xdr:to>
    <xdr:sp macro="" textlink="">
      <xdr:nvSpPr>
        <xdr:cNvPr id="861" name="Text Box 189" hidden="1"/>
        <xdr:cNvSpPr txBox="1">
          <a:spLocks noChangeArrowheads="1"/>
        </xdr:cNvSpPr>
      </xdr:nvSpPr>
      <xdr:spPr bwMode="auto">
        <a:xfrm>
          <a:off x="1838325" y="174593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83</xdr:row>
      <xdr:rowOff>0</xdr:rowOff>
    </xdr:from>
    <xdr:to>
      <xdr:col>4</xdr:col>
      <xdr:colOff>0</xdr:colOff>
      <xdr:row>83</xdr:row>
      <xdr:rowOff>0</xdr:rowOff>
    </xdr:to>
    <xdr:sp macro="" textlink="">
      <xdr:nvSpPr>
        <xdr:cNvPr id="862" name="Text Box 190" hidden="1"/>
        <xdr:cNvSpPr txBox="1">
          <a:spLocks noChangeArrowheads="1"/>
        </xdr:cNvSpPr>
      </xdr:nvSpPr>
      <xdr:spPr bwMode="auto">
        <a:xfrm>
          <a:off x="1838325" y="186309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88</xdr:row>
      <xdr:rowOff>28575</xdr:rowOff>
    </xdr:from>
    <xdr:to>
      <xdr:col>4</xdr:col>
      <xdr:colOff>0</xdr:colOff>
      <xdr:row>88</xdr:row>
      <xdr:rowOff>152400</xdr:rowOff>
    </xdr:to>
    <xdr:sp macro="" textlink="">
      <xdr:nvSpPr>
        <xdr:cNvPr id="863" name="Text Box 191" hidden="1"/>
        <xdr:cNvSpPr txBox="1">
          <a:spLocks noChangeArrowheads="1"/>
        </xdr:cNvSpPr>
      </xdr:nvSpPr>
      <xdr:spPr bwMode="auto">
        <a:xfrm>
          <a:off x="1838325" y="19792950"/>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75</xdr:row>
      <xdr:rowOff>19050</xdr:rowOff>
    </xdr:from>
    <xdr:to>
      <xdr:col>4</xdr:col>
      <xdr:colOff>0</xdr:colOff>
      <xdr:row>75</xdr:row>
      <xdr:rowOff>152400</xdr:rowOff>
    </xdr:to>
    <xdr:sp macro="" textlink="">
      <xdr:nvSpPr>
        <xdr:cNvPr id="864" name="Text Box 192" hidden="1"/>
        <xdr:cNvSpPr txBox="1">
          <a:spLocks noChangeArrowheads="1"/>
        </xdr:cNvSpPr>
      </xdr:nvSpPr>
      <xdr:spPr bwMode="auto">
        <a:xfrm>
          <a:off x="1838325" y="168116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80</xdr:row>
      <xdr:rowOff>28575</xdr:rowOff>
    </xdr:from>
    <xdr:to>
      <xdr:col>4</xdr:col>
      <xdr:colOff>0</xdr:colOff>
      <xdr:row>80</xdr:row>
      <xdr:rowOff>161925</xdr:rowOff>
    </xdr:to>
    <xdr:sp macro="" textlink="">
      <xdr:nvSpPr>
        <xdr:cNvPr id="867" name="Text Box 195" hidden="1"/>
        <xdr:cNvSpPr txBox="1">
          <a:spLocks noChangeArrowheads="1"/>
        </xdr:cNvSpPr>
      </xdr:nvSpPr>
      <xdr:spPr bwMode="auto">
        <a:xfrm>
          <a:off x="1838325" y="179165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80</xdr:row>
      <xdr:rowOff>28575</xdr:rowOff>
    </xdr:from>
    <xdr:to>
      <xdr:col>4</xdr:col>
      <xdr:colOff>0</xdr:colOff>
      <xdr:row>80</xdr:row>
      <xdr:rowOff>152400</xdr:rowOff>
    </xdr:to>
    <xdr:sp macro="" textlink="">
      <xdr:nvSpPr>
        <xdr:cNvPr id="868" name="Text Box 196" hidden="1"/>
        <xdr:cNvSpPr txBox="1">
          <a:spLocks noChangeArrowheads="1"/>
        </xdr:cNvSpPr>
      </xdr:nvSpPr>
      <xdr:spPr bwMode="auto">
        <a:xfrm>
          <a:off x="1838325" y="1791652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76</xdr:row>
      <xdr:rowOff>19050</xdr:rowOff>
    </xdr:from>
    <xdr:to>
      <xdr:col>4</xdr:col>
      <xdr:colOff>0</xdr:colOff>
      <xdr:row>76</xdr:row>
      <xdr:rowOff>152400</xdr:rowOff>
    </xdr:to>
    <xdr:sp macro="" textlink="">
      <xdr:nvSpPr>
        <xdr:cNvPr id="870" name="テキスト 4" hidden="1"/>
        <xdr:cNvSpPr txBox="1">
          <a:spLocks noChangeArrowheads="1"/>
        </xdr:cNvSpPr>
      </xdr:nvSpPr>
      <xdr:spPr bwMode="auto">
        <a:xfrm>
          <a:off x="1838325" y="1703070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9525</xdr:rowOff>
    </xdr:from>
    <xdr:to>
      <xdr:col>4</xdr:col>
      <xdr:colOff>0</xdr:colOff>
      <xdr:row>77</xdr:row>
      <xdr:rowOff>152400</xdr:rowOff>
    </xdr:to>
    <xdr:sp macro="" textlink="">
      <xdr:nvSpPr>
        <xdr:cNvPr id="871" name="テキスト 5" hidden="1"/>
        <xdr:cNvSpPr txBox="1">
          <a:spLocks noChangeArrowheads="1"/>
        </xdr:cNvSpPr>
      </xdr:nvSpPr>
      <xdr:spPr bwMode="auto">
        <a:xfrm>
          <a:off x="1838325" y="172402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9525</xdr:rowOff>
    </xdr:from>
    <xdr:to>
      <xdr:col>4</xdr:col>
      <xdr:colOff>0</xdr:colOff>
      <xdr:row>78</xdr:row>
      <xdr:rowOff>152400</xdr:rowOff>
    </xdr:to>
    <xdr:sp macro="" textlink="">
      <xdr:nvSpPr>
        <xdr:cNvPr id="872" name="テキスト 6" hidden="1"/>
        <xdr:cNvSpPr txBox="1">
          <a:spLocks noChangeArrowheads="1"/>
        </xdr:cNvSpPr>
      </xdr:nvSpPr>
      <xdr:spPr bwMode="auto">
        <a:xfrm>
          <a:off x="1838325" y="174593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83</xdr:row>
      <xdr:rowOff>0</xdr:rowOff>
    </xdr:from>
    <xdr:to>
      <xdr:col>4</xdr:col>
      <xdr:colOff>0</xdr:colOff>
      <xdr:row>83</xdr:row>
      <xdr:rowOff>0</xdr:rowOff>
    </xdr:to>
    <xdr:sp macro="" textlink="">
      <xdr:nvSpPr>
        <xdr:cNvPr id="873" name="テキスト 7" hidden="1"/>
        <xdr:cNvSpPr txBox="1">
          <a:spLocks noChangeArrowheads="1"/>
        </xdr:cNvSpPr>
      </xdr:nvSpPr>
      <xdr:spPr bwMode="auto">
        <a:xfrm>
          <a:off x="1838325" y="186309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88</xdr:row>
      <xdr:rowOff>28575</xdr:rowOff>
    </xdr:from>
    <xdr:to>
      <xdr:col>4</xdr:col>
      <xdr:colOff>0</xdr:colOff>
      <xdr:row>88</xdr:row>
      <xdr:rowOff>161925</xdr:rowOff>
    </xdr:to>
    <xdr:sp macro="" textlink="">
      <xdr:nvSpPr>
        <xdr:cNvPr id="874" name="テキスト 8" hidden="1"/>
        <xdr:cNvSpPr txBox="1">
          <a:spLocks noChangeArrowheads="1"/>
        </xdr:cNvSpPr>
      </xdr:nvSpPr>
      <xdr:spPr bwMode="auto">
        <a:xfrm>
          <a:off x="1838325" y="1979295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75</xdr:row>
      <xdr:rowOff>9525</xdr:rowOff>
    </xdr:from>
    <xdr:to>
      <xdr:col>4</xdr:col>
      <xdr:colOff>0</xdr:colOff>
      <xdr:row>75</xdr:row>
      <xdr:rowOff>152400</xdr:rowOff>
    </xdr:to>
    <xdr:sp macro="" textlink="">
      <xdr:nvSpPr>
        <xdr:cNvPr id="876" name="テキスト 10" hidden="1"/>
        <xdr:cNvSpPr txBox="1">
          <a:spLocks noChangeArrowheads="1"/>
        </xdr:cNvSpPr>
      </xdr:nvSpPr>
      <xdr:spPr bwMode="auto">
        <a:xfrm>
          <a:off x="1838325" y="168021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76</xdr:row>
      <xdr:rowOff>19050</xdr:rowOff>
    </xdr:from>
    <xdr:to>
      <xdr:col>4</xdr:col>
      <xdr:colOff>0</xdr:colOff>
      <xdr:row>76</xdr:row>
      <xdr:rowOff>161925</xdr:rowOff>
    </xdr:to>
    <xdr:sp macro="" textlink="">
      <xdr:nvSpPr>
        <xdr:cNvPr id="877" name="テキスト 11" hidden="1"/>
        <xdr:cNvSpPr txBox="1">
          <a:spLocks noChangeArrowheads="1"/>
        </xdr:cNvSpPr>
      </xdr:nvSpPr>
      <xdr:spPr bwMode="auto">
        <a:xfrm>
          <a:off x="1838325" y="170307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9525</xdr:rowOff>
    </xdr:from>
    <xdr:to>
      <xdr:col>4</xdr:col>
      <xdr:colOff>0</xdr:colOff>
      <xdr:row>77</xdr:row>
      <xdr:rowOff>152400</xdr:rowOff>
    </xdr:to>
    <xdr:sp macro="" textlink="">
      <xdr:nvSpPr>
        <xdr:cNvPr id="878" name="テキスト 12" hidden="1"/>
        <xdr:cNvSpPr txBox="1">
          <a:spLocks noChangeArrowheads="1"/>
        </xdr:cNvSpPr>
      </xdr:nvSpPr>
      <xdr:spPr bwMode="auto">
        <a:xfrm>
          <a:off x="1838325" y="172402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9525</xdr:rowOff>
    </xdr:from>
    <xdr:to>
      <xdr:col>4</xdr:col>
      <xdr:colOff>0</xdr:colOff>
      <xdr:row>78</xdr:row>
      <xdr:rowOff>152400</xdr:rowOff>
    </xdr:to>
    <xdr:sp macro="" textlink="">
      <xdr:nvSpPr>
        <xdr:cNvPr id="879" name="テキスト 13" hidden="1"/>
        <xdr:cNvSpPr txBox="1">
          <a:spLocks noChangeArrowheads="1"/>
        </xdr:cNvSpPr>
      </xdr:nvSpPr>
      <xdr:spPr bwMode="auto">
        <a:xfrm>
          <a:off x="1838325" y="174593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83</xdr:row>
      <xdr:rowOff>0</xdr:rowOff>
    </xdr:from>
    <xdr:to>
      <xdr:col>4</xdr:col>
      <xdr:colOff>0</xdr:colOff>
      <xdr:row>83</xdr:row>
      <xdr:rowOff>0</xdr:rowOff>
    </xdr:to>
    <xdr:sp macro="" textlink="">
      <xdr:nvSpPr>
        <xdr:cNvPr id="880" name="テキスト 14" hidden="1"/>
        <xdr:cNvSpPr txBox="1">
          <a:spLocks noChangeArrowheads="1"/>
        </xdr:cNvSpPr>
      </xdr:nvSpPr>
      <xdr:spPr bwMode="auto">
        <a:xfrm>
          <a:off x="1838325" y="186309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88</xdr:row>
      <xdr:rowOff>28575</xdr:rowOff>
    </xdr:from>
    <xdr:to>
      <xdr:col>4</xdr:col>
      <xdr:colOff>0</xdr:colOff>
      <xdr:row>88</xdr:row>
      <xdr:rowOff>152400</xdr:rowOff>
    </xdr:to>
    <xdr:sp macro="" textlink="">
      <xdr:nvSpPr>
        <xdr:cNvPr id="881" name="テキスト 15" hidden="1"/>
        <xdr:cNvSpPr txBox="1">
          <a:spLocks noChangeArrowheads="1"/>
        </xdr:cNvSpPr>
      </xdr:nvSpPr>
      <xdr:spPr bwMode="auto">
        <a:xfrm>
          <a:off x="1838325" y="19792950"/>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75</xdr:row>
      <xdr:rowOff>19050</xdr:rowOff>
    </xdr:from>
    <xdr:to>
      <xdr:col>4</xdr:col>
      <xdr:colOff>0</xdr:colOff>
      <xdr:row>75</xdr:row>
      <xdr:rowOff>152400</xdr:rowOff>
    </xdr:to>
    <xdr:sp macro="" textlink="">
      <xdr:nvSpPr>
        <xdr:cNvPr id="882" name="テキスト 17" hidden="1"/>
        <xdr:cNvSpPr txBox="1">
          <a:spLocks noChangeArrowheads="1"/>
        </xdr:cNvSpPr>
      </xdr:nvSpPr>
      <xdr:spPr bwMode="auto">
        <a:xfrm>
          <a:off x="1838325" y="168116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80</xdr:row>
      <xdr:rowOff>28575</xdr:rowOff>
    </xdr:from>
    <xdr:to>
      <xdr:col>4</xdr:col>
      <xdr:colOff>0</xdr:colOff>
      <xdr:row>80</xdr:row>
      <xdr:rowOff>161925</xdr:rowOff>
    </xdr:to>
    <xdr:sp macro="" textlink="">
      <xdr:nvSpPr>
        <xdr:cNvPr id="885" name="テキスト 8" hidden="1"/>
        <xdr:cNvSpPr txBox="1">
          <a:spLocks noChangeArrowheads="1"/>
        </xdr:cNvSpPr>
      </xdr:nvSpPr>
      <xdr:spPr bwMode="auto">
        <a:xfrm>
          <a:off x="1838325" y="179165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80</xdr:row>
      <xdr:rowOff>28575</xdr:rowOff>
    </xdr:from>
    <xdr:to>
      <xdr:col>4</xdr:col>
      <xdr:colOff>0</xdr:colOff>
      <xdr:row>80</xdr:row>
      <xdr:rowOff>152400</xdr:rowOff>
    </xdr:to>
    <xdr:sp macro="" textlink="">
      <xdr:nvSpPr>
        <xdr:cNvPr id="886" name="テキスト 15" hidden="1"/>
        <xdr:cNvSpPr txBox="1">
          <a:spLocks noChangeArrowheads="1"/>
        </xdr:cNvSpPr>
      </xdr:nvSpPr>
      <xdr:spPr bwMode="auto">
        <a:xfrm>
          <a:off x="1838325" y="1791652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76</xdr:row>
      <xdr:rowOff>19050</xdr:rowOff>
    </xdr:from>
    <xdr:to>
      <xdr:col>4</xdr:col>
      <xdr:colOff>0</xdr:colOff>
      <xdr:row>76</xdr:row>
      <xdr:rowOff>152400</xdr:rowOff>
    </xdr:to>
    <xdr:sp macro="" textlink="">
      <xdr:nvSpPr>
        <xdr:cNvPr id="888" name="Text Box 216" hidden="1"/>
        <xdr:cNvSpPr txBox="1">
          <a:spLocks noChangeArrowheads="1"/>
        </xdr:cNvSpPr>
      </xdr:nvSpPr>
      <xdr:spPr bwMode="auto">
        <a:xfrm>
          <a:off x="1838325" y="1703070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9525</xdr:rowOff>
    </xdr:from>
    <xdr:to>
      <xdr:col>4</xdr:col>
      <xdr:colOff>0</xdr:colOff>
      <xdr:row>77</xdr:row>
      <xdr:rowOff>152400</xdr:rowOff>
    </xdr:to>
    <xdr:sp macro="" textlink="">
      <xdr:nvSpPr>
        <xdr:cNvPr id="889" name="Text Box 217" hidden="1"/>
        <xdr:cNvSpPr txBox="1">
          <a:spLocks noChangeArrowheads="1"/>
        </xdr:cNvSpPr>
      </xdr:nvSpPr>
      <xdr:spPr bwMode="auto">
        <a:xfrm>
          <a:off x="1838325" y="172402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9525</xdr:rowOff>
    </xdr:from>
    <xdr:to>
      <xdr:col>4</xdr:col>
      <xdr:colOff>0</xdr:colOff>
      <xdr:row>78</xdr:row>
      <xdr:rowOff>152400</xdr:rowOff>
    </xdr:to>
    <xdr:sp macro="" textlink="">
      <xdr:nvSpPr>
        <xdr:cNvPr id="890" name="Text Box 218" hidden="1"/>
        <xdr:cNvSpPr txBox="1">
          <a:spLocks noChangeArrowheads="1"/>
        </xdr:cNvSpPr>
      </xdr:nvSpPr>
      <xdr:spPr bwMode="auto">
        <a:xfrm>
          <a:off x="1838325" y="174593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a:p>
          <a:pPr algn="l" rtl="0">
            <a:defRPr sz="1000"/>
          </a:pPr>
          <a:endParaRPr lang="en-US" altLang="ja-JP" sz="1100" b="0" i="0" u="none" strike="noStrike" baseline="0">
            <a:solidFill>
              <a:srgbClr val="000000"/>
            </a:solidFill>
            <a:latin typeface="明朝"/>
          </a:endParaRPr>
        </a:p>
      </xdr:txBody>
    </xdr:sp>
    <xdr:clientData/>
  </xdr:twoCellAnchor>
  <xdr:twoCellAnchor>
    <xdr:from>
      <xdr:col>4</xdr:col>
      <xdr:colOff>0</xdr:colOff>
      <xdr:row>83</xdr:row>
      <xdr:rowOff>0</xdr:rowOff>
    </xdr:from>
    <xdr:to>
      <xdr:col>4</xdr:col>
      <xdr:colOff>0</xdr:colOff>
      <xdr:row>83</xdr:row>
      <xdr:rowOff>0</xdr:rowOff>
    </xdr:to>
    <xdr:sp macro="" textlink="">
      <xdr:nvSpPr>
        <xdr:cNvPr id="891" name="Text Box 219" hidden="1"/>
        <xdr:cNvSpPr txBox="1">
          <a:spLocks noChangeArrowheads="1"/>
        </xdr:cNvSpPr>
      </xdr:nvSpPr>
      <xdr:spPr bwMode="auto">
        <a:xfrm>
          <a:off x="1838325" y="186309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88</xdr:row>
      <xdr:rowOff>28575</xdr:rowOff>
    </xdr:from>
    <xdr:to>
      <xdr:col>4</xdr:col>
      <xdr:colOff>0</xdr:colOff>
      <xdr:row>88</xdr:row>
      <xdr:rowOff>161925</xdr:rowOff>
    </xdr:to>
    <xdr:sp macro="" textlink="">
      <xdr:nvSpPr>
        <xdr:cNvPr id="892" name="Text Box 220" hidden="1"/>
        <xdr:cNvSpPr txBox="1">
          <a:spLocks noChangeArrowheads="1"/>
        </xdr:cNvSpPr>
      </xdr:nvSpPr>
      <xdr:spPr bwMode="auto">
        <a:xfrm>
          <a:off x="1838325" y="1979295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333375</xdr:colOff>
      <xdr:row>72</xdr:row>
      <xdr:rowOff>161925</xdr:rowOff>
    </xdr:from>
    <xdr:to>
      <xdr:col>4</xdr:col>
      <xdr:colOff>333375</xdr:colOff>
      <xdr:row>73</xdr:row>
      <xdr:rowOff>47625</xdr:rowOff>
    </xdr:to>
    <xdr:sp macro="" textlink="">
      <xdr:nvSpPr>
        <xdr:cNvPr id="893" name="Text Box 221" hidden="1"/>
        <xdr:cNvSpPr txBox="1">
          <a:spLocks noChangeArrowheads="1"/>
        </xdr:cNvSpPr>
      </xdr:nvSpPr>
      <xdr:spPr bwMode="auto">
        <a:xfrm>
          <a:off x="2524125" y="18097500"/>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75</xdr:row>
      <xdr:rowOff>9525</xdr:rowOff>
    </xdr:from>
    <xdr:to>
      <xdr:col>4</xdr:col>
      <xdr:colOff>0</xdr:colOff>
      <xdr:row>75</xdr:row>
      <xdr:rowOff>152400</xdr:rowOff>
    </xdr:to>
    <xdr:sp macro="" textlink="">
      <xdr:nvSpPr>
        <xdr:cNvPr id="894" name="Text Box 222" hidden="1"/>
        <xdr:cNvSpPr txBox="1">
          <a:spLocks noChangeArrowheads="1"/>
        </xdr:cNvSpPr>
      </xdr:nvSpPr>
      <xdr:spPr bwMode="auto">
        <a:xfrm>
          <a:off x="1838325" y="168021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76</xdr:row>
      <xdr:rowOff>19050</xdr:rowOff>
    </xdr:from>
    <xdr:to>
      <xdr:col>4</xdr:col>
      <xdr:colOff>0</xdr:colOff>
      <xdr:row>76</xdr:row>
      <xdr:rowOff>161925</xdr:rowOff>
    </xdr:to>
    <xdr:sp macro="" textlink="">
      <xdr:nvSpPr>
        <xdr:cNvPr id="895" name="Text Box 223" hidden="1"/>
        <xdr:cNvSpPr txBox="1">
          <a:spLocks noChangeArrowheads="1"/>
        </xdr:cNvSpPr>
      </xdr:nvSpPr>
      <xdr:spPr bwMode="auto">
        <a:xfrm>
          <a:off x="1838325" y="1703070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77</xdr:row>
      <xdr:rowOff>9525</xdr:rowOff>
    </xdr:from>
    <xdr:to>
      <xdr:col>4</xdr:col>
      <xdr:colOff>0</xdr:colOff>
      <xdr:row>77</xdr:row>
      <xdr:rowOff>152400</xdr:rowOff>
    </xdr:to>
    <xdr:sp macro="" textlink="">
      <xdr:nvSpPr>
        <xdr:cNvPr id="896" name="Text Box 224" hidden="1"/>
        <xdr:cNvSpPr txBox="1">
          <a:spLocks noChangeArrowheads="1"/>
        </xdr:cNvSpPr>
      </xdr:nvSpPr>
      <xdr:spPr bwMode="auto">
        <a:xfrm>
          <a:off x="1838325" y="17240250"/>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78</xdr:row>
      <xdr:rowOff>9525</xdr:rowOff>
    </xdr:from>
    <xdr:to>
      <xdr:col>4</xdr:col>
      <xdr:colOff>0</xdr:colOff>
      <xdr:row>78</xdr:row>
      <xdr:rowOff>152400</xdr:rowOff>
    </xdr:to>
    <xdr:sp macro="" textlink="">
      <xdr:nvSpPr>
        <xdr:cNvPr id="897" name="Text Box 225" hidden="1"/>
        <xdr:cNvSpPr txBox="1">
          <a:spLocks noChangeArrowheads="1"/>
        </xdr:cNvSpPr>
      </xdr:nvSpPr>
      <xdr:spPr bwMode="auto">
        <a:xfrm>
          <a:off x="1838325" y="17459325"/>
          <a:ext cx="0" cy="1428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83</xdr:row>
      <xdr:rowOff>0</xdr:rowOff>
    </xdr:from>
    <xdr:to>
      <xdr:col>4</xdr:col>
      <xdr:colOff>0</xdr:colOff>
      <xdr:row>83</xdr:row>
      <xdr:rowOff>0</xdr:rowOff>
    </xdr:to>
    <xdr:sp macro="" textlink="">
      <xdr:nvSpPr>
        <xdr:cNvPr id="898" name="Text Box 226" hidden="1"/>
        <xdr:cNvSpPr txBox="1">
          <a:spLocks noChangeArrowheads="1"/>
        </xdr:cNvSpPr>
      </xdr:nvSpPr>
      <xdr:spPr bwMode="auto">
        <a:xfrm>
          <a:off x="1838325" y="186309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88</xdr:row>
      <xdr:rowOff>28575</xdr:rowOff>
    </xdr:from>
    <xdr:to>
      <xdr:col>4</xdr:col>
      <xdr:colOff>0</xdr:colOff>
      <xdr:row>88</xdr:row>
      <xdr:rowOff>152400</xdr:rowOff>
    </xdr:to>
    <xdr:sp macro="" textlink="">
      <xdr:nvSpPr>
        <xdr:cNvPr id="899" name="Text Box 227" hidden="1"/>
        <xdr:cNvSpPr txBox="1">
          <a:spLocks noChangeArrowheads="1"/>
        </xdr:cNvSpPr>
      </xdr:nvSpPr>
      <xdr:spPr bwMode="auto">
        <a:xfrm>
          <a:off x="1838325" y="19792950"/>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80</xdr:row>
      <xdr:rowOff>28575</xdr:rowOff>
    </xdr:from>
    <xdr:to>
      <xdr:col>4</xdr:col>
      <xdr:colOff>0</xdr:colOff>
      <xdr:row>80</xdr:row>
      <xdr:rowOff>161925</xdr:rowOff>
    </xdr:to>
    <xdr:sp macro="" textlink="">
      <xdr:nvSpPr>
        <xdr:cNvPr id="903" name="Text Box 231" hidden="1"/>
        <xdr:cNvSpPr txBox="1">
          <a:spLocks noChangeArrowheads="1"/>
        </xdr:cNvSpPr>
      </xdr:nvSpPr>
      <xdr:spPr bwMode="auto">
        <a:xfrm>
          <a:off x="1838325" y="17916525"/>
          <a:ext cx="0" cy="1333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xdr:col>
      <xdr:colOff>0</xdr:colOff>
      <xdr:row>80</xdr:row>
      <xdr:rowOff>28575</xdr:rowOff>
    </xdr:from>
    <xdr:to>
      <xdr:col>4</xdr:col>
      <xdr:colOff>0</xdr:colOff>
      <xdr:row>80</xdr:row>
      <xdr:rowOff>152400</xdr:rowOff>
    </xdr:to>
    <xdr:sp macro="" textlink="">
      <xdr:nvSpPr>
        <xdr:cNvPr id="904" name="Text Box 232" hidden="1"/>
        <xdr:cNvSpPr txBox="1">
          <a:spLocks noChangeArrowheads="1"/>
        </xdr:cNvSpPr>
      </xdr:nvSpPr>
      <xdr:spPr bwMode="auto">
        <a:xfrm>
          <a:off x="1838325" y="17916525"/>
          <a:ext cx="0" cy="1238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0</xdr:col>
      <xdr:colOff>0</xdr:colOff>
      <xdr:row>0</xdr:row>
      <xdr:rowOff>0</xdr:rowOff>
    </xdr:from>
    <xdr:to>
      <xdr:col>2</xdr:col>
      <xdr:colOff>266700</xdr:colOff>
      <xdr:row>0</xdr:row>
      <xdr:rowOff>314325</xdr:rowOff>
    </xdr:to>
    <xdr:sp macro="" textlink="">
      <xdr:nvSpPr>
        <xdr:cNvPr id="847" name="額縁 846">
          <a:hlinkClick xmlns:r="http://schemas.openxmlformats.org/officeDocument/2006/relationships" r:id="rId1"/>
        </xdr:cNvPr>
        <xdr:cNvSpPr/>
      </xdr:nvSpPr>
      <xdr:spPr>
        <a:xfrm>
          <a:off x="0" y="0"/>
          <a:ext cx="723900" cy="31432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666750</xdr:colOff>
      <xdr:row>0</xdr:row>
      <xdr:rowOff>304801</xdr:rowOff>
    </xdr:to>
    <xdr:sp macro="" textlink="">
      <xdr:nvSpPr>
        <xdr:cNvPr id="2" name="額縁 1">
          <a:hlinkClick xmlns:r="http://schemas.openxmlformats.org/officeDocument/2006/relationships" r:id="rId1"/>
        </xdr:cNvPr>
        <xdr:cNvSpPr/>
      </xdr:nvSpPr>
      <xdr:spPr>
        <a:xfrm>
          <a:off x="0" y="1"/>
          <a:ext cx="666750" cy="304800"/>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テキスト 1"/>
        <xdr:cNvSpPr txBox="1">
          <a:spLocks noChangeArrowheads="1"/>
        </xdr:cNvSpPr>
      </xdr:nvSpPr>
      <xdr:spPr bwMode="auto">
        <a:xfrm>
          <a:off x="0" y="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資料：県統計課（消費者物価報告書）</a:t>
          </a:r>
        </a:p>
      </xdr:txBody>
    </xdr:sp>
    <xdr:clientData/>
  </xdr:twoCellAnchor>
  <xdr:twoCellAnchor>
    <xdr:from>
      <xdr:col>0</xdr:col>
      <xdr:colOff>0</xdr:colOff>
      <xdr:row>0</xdr:row>
      <xdr:rowOff>0</xdr:rowOff>
    </xdr:from>
    <xdr:to>
      <xdr:col>0</xdr:col>
      <xdr:colOff>666750</xdr:colOff>
      <xdr:row>0</xdr:row>
      <xdr:rowOff>333375</xdr:rowOff>
    </xdr:to>
    <xdr:sp macro="" textlink="">
      <xdr:nvSpPr>
        <xdr:cNvPr id="3" name="額縁 2">
          <a:hlinkClick xmlns:r="http://schemas.openxmlformats.org/officeDocument/2006/relationships" r:id="rId1"/>
        </xdr:cNvPr>
        <xdr:cNvSpPr/>
      </xdr:nvSpPr>
      <xdr:spPr>
        <a:xfrm>
          <a:off x="0" y="0"/>
          <a:ext cx="666750" cy="333375"/>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12</xdr:row>
      <xdr:rowOff>9525</xdr:rowOff>
    </xdr:from>
    <xdr:to>
      <xdr:col>8</xdr:col>
      <xdr:colOff>0</xdr:colOff>
      <xdr:row>12</xdr:row>
      <xdr:rowOff>9525</xdr:rowOff>
    </xdr:to>
    <xdr:sp macro="" textlink="">
      <xdr:nvSpPr>
        <xdr:cNvPr id="2" name="テキスト 1"/>
        <xdr:cNvSpPr txBox="1">
          <a:spLocks noChangeArrowheads="1"/>
        </xdr:cNvSpPr>
      </xdr:nvSpPr>
      <xdr:spPr bwMode="auto">
        <a:xfrm>
          <a:off x="5486400" y="206692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12</xdr:row>
      <xdr:rowOff>9525</xdr:rowOff>
    </xdr:from>
    <xdr:to>
      <xdr:col>4</xdr:col>
      <xdr:colOff>0</xdr:colOff>
      <xdr:row>12</xdr:row>
      <xdr:rowOff>161925</xdr:rowOff>
    </xdr:to>
    <xdr:sp macro="" textlink="">
      <xdr:nvSpPr>
        <xdr:cNvPr id="3" name="テキスト 14"/>
        <xdr:cNvSpPr txBox="1">
          <a:spLocks noChangeArrowheads="1"/>
        </xdr:cNvSpPr>
      </xdr:nvSpPr>
      <xdr:spPr bwMode="auto">
        <a:xfrm>
          <a:off x="2743200" y="206692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12</xdr:row>
      <xdr:rowOff>9525</xdr:rowOff>
    </xdr:from>
    <xdr:to>
      <xdr:col>4</xdr:col>
      <xdr:colOff>0</xdr:colOff>
      <xdr:row>12</xdr:row>
      <xdr:rowOff>161925</xdr:rowOff>
    </xdr:to>
    <xdr:sp macro="" textlink="">
      <xdr:nvSpPr>
        <xdr:cNvPr id="4" name="テキスト 43"/>
        <xdr:cNvSpPr txBox="1">
          <a:spLocks noChangeArrowheads="1"/>
        </xdr:cNvSpPr>
      </xdr:nvSpPr>
      <xdr:spPr bwMode="auto">
        <a:xfrm>
          <a:off x="2743200" y="206692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55</xdr:row>
      <xdr:rowOff>9525</xdr:rowOff>
    </xdr:from>
    <xdr:to>
      <xdr:col>4</xdr:col>
      <xdr:colOff>0</xdr:colOff>
      <xdr:row>55</xdr:row>
      <xdr:rowOff>161925</xdr:rowOff>
    </xdr:to>
    <xdr:sp macro="" textlink="">
      <xdr:nvSpPr>
        <xdr:cNvPr id="5" name="テキスト 44"/>
        <xdr:cNvSpPr txBox="1">
          <a:spLocks noChangeArrowheads="1"/>
        </xdr:cNvSpPr>
      </xdr:nvSpPr>
      <xdr:spPr bwMode="auto">
        <a:xfrm>
          <a:off x="2743200" y="94392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60</xdr:row>
      <xdr:rowOff>0</xdr:rowOff>
    </xdr:from>
    <xdr:to>
      <xdr:col>4</xdr:col>
      <xdr:colOff>0</xdr:colOff>
      <xdr:row>60</xdr:row>
      <xdr:rowOff>0</xdr:rowOff>
    </xdr:to>
    <xdr:sp macro="" textlink="">
      <xdr:nvSpPr>
        <xdr:cNvPr id="6" name="テキスト 45"/>
        <xdr:cNvSpPr txBox="1">
          <a:spLocks noChangeArrowheads="1"/>
        </xdr:cNvSpPr>
      </xdr:nvSpPr>
      <xdr:spPr bwMode="auto">
        <a:xfrm>
          <a:off x="2743200" y="102870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12</xdr:row>
      <xdr:rowOff>9525</xdr:rowOff>
    </xdr:from>
    <xdr:to>
      <xdr:col>4</xdr:col>
      <xdr:colOff>0</xdr:colOff>
      <xdr:row>12</xdr:row>
      <xdr:rowOff>161925</xdr:rowOff>
    </xdr:to>
    <xdr:sp macro="" textlink="">
      <xdr:nvSpPr>
        <xdr:cNvPr id="7" name="テキスト 46"/>
        <xdr:cNvSpPr txBox="1">
          <a:spLocks noChangeArrowheads="1"/>
        </xdr:cNvSpPr>
      </xdr:nvSpPr>
      <xdr:spPr bwMode="auto">
        <a:xfrm>
          <a:off x="2743200" y="206692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12</xdr:row>
      <xdr:rowOff>9525</xdr:rowOff>
    </xdr:from>
    <xdr:to>
      <xdr:col>4</xdr:col>
      <xdr:colOff>0</xdr:colOff>
      <xdr:row>12</xdr:row>
      <xdr:rowOff>161925</xdr:rowOff>
    </xdr:to>
    <xdr:sp macro="" textlink="">
      <xdr:nvSpPr>
        <xdr:cNvPr id="8" name="Text Box 7"/>
        <xdr:cNvSpPr txBox="1">
          <a:spLocks noChangeArrowheads="1"/>
        </xdr:cNvSpPr>
      </xdr:nvSpPr>
      <xdr:spPr bwMode="auto">
        <a:xfrm>
          <a:off x="2743200" y="206692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55</xdr:row>
      <xdr:rowOff>9525</xdr:rowOff>
    </xdr:from>
    <xdr:to>
      <xdr:col>4</xdr:col>
      <xdr:colOff>0</xdr:colOff>
      <xdr:row>55</xdr:row>
      <xdr:rowOff>161925</xdr:rowOff>
    </xdr:to>
    <xdr:sp macro="" textlink="">
      <xdr:nvSpPr>
        <xdr:cNvPr id="9" name="Text Box 9"/>
        <xdr:cNvSpPr txBox="1">
          <a:spLocks noChangeArrowheads="1"/>
        </xdr:cNvSpPr>
      </xdr:nvSpPr>
      <xdr:spPr bwMode="auto">
        <a:xfrm>
          <a:off x="2743200" y="94392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60</xdr:row>
      <xdr:rowOff>0</xdr:rowOff>
    </xdr:from>
    <xdr:to>
      <xdr:col>4</xdr:col>
      <xdr:colOff>0</xdr:colOff>
      <xdr:row>60</xdr:row>
      <xdr:rowOff>0</xdr:rowOff>
    </xdr:to>
    <xdr:sp macro="" textlink="">
      <xdr:nvSpPr>
        <xdr:cNvPr id="10" name="テキスト 45"/>
        <xdr:cNvSpPr txBox="1">
          <a:spLocks noChangeArrowheads="1"/>
        </xdr:cNvSpPr>
      </xdr:nvSpPr>
      <xdr:spPr bwMode="auto">
        <a:xfrm>
          <a:off x="2743200" y="102870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60</xdr:row>
      <xdr:rowOff>0</xdr:rowOff>
    </xdr:from>
    <xdr:to>
      <xdr:col>4</xdr:col>
      <xdr:colOff>0</xdr:colOff>
      <xdr:row>60</xdr:row>
      <xdr:rowOff>0</xdr:rowOff>
    </xdr:to>
    <xdr:sp macro="" textlink="">
      <xdr:nvSpPr>
        <xdr:cNvPr id="11" name="テキスト 45"/>
        <xdr:cNvSpPr txBox="1">
          <a:spLocks noChangeArrowheads="1"/>
        </xdr:cNvSpPr>
      </xdr:nvSpPr>
      <xdr:spPr bwMode="auto">
        <a:xfrm>
          <a:off x="2743200" y="102870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60</xdr:row>
      <xdr:rowOff>0</xdr:rowOff>
    </xdr:from>
    <xdr:to>
      <xdr:col>4</xdr:col>
      <xdr:colOff>0</xdr:colOff>
      <xdr:row>60</xdr:row>
      <xdr:rowOff>0</xdr:rowOff>
    </xdr:to>
    <xdr:sp macro="" textlink="">
      <xdr:nvSpPr>
        <xdr:cNvPr id="12" name="テキスト 45"/>
        <xdr:cNvSpPr txBox="1">
          <a:spLocks noChangeArrowheads="1"/>
        </xdr:cNvSpPr>
      </xdr:nvSpPr>
      <xdr:spPr bwMode="auto">
        <a:xfrm>
          <a:off x="2743200" y="102870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12</xdr:row>
      <xdr:rowOff>9525</xdr:rowOff>
    </xdr:from>
    <xdr:to>
      <xdr:col>10</xdr:col>
      <xdr:colOff>400050</xdr:colOff>
      <xdr:row>12</xdr:row>
      <xdr:rowOff>9525</xdr:rowOff>
    </xdr:to>
    <xdr:sp macro="" textlink="">
      <xdr:nvSpPr>
        <xdr:cNvPr id="13" name="テキスト 1"/>
        <xdr:cNvSpPr txBox="1">
          <a:spLocks noChangeArrowheads="1"/>
        </xdr:cNvSpPr>
      </xdr:nvSpPr>
      <xdr:spPr bwMode="auto">
        <a:xfrm>
          <a:off x="7219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84</xdr:row>
      <xdr:rowOff>9525</xdr:rowOff>
    </xdr:from>
    <xdr:to>
      <xdr:col>4</xdr:col>
      <xdr:colOff>0</xdr:colOff>
      <xdr:row>84</xdr:row>
      <xdr:rowOff>161925</xdr:rowOff>
    </xdr:to>
    <xdr:sp macro="" textlink="">
      <xdr:nvSpPr>
        <xdr:cNvPr id="14" name="テキスト 45"/>
        <xdr:cNvSpPr txBox="1">
          <a:spLocks noChangeArrowheads="1"/>
        </xdr:cNvSpPr>
      </xdr:nvSpPr>
      <xdr:spPr bwMode="auto">
        <a:xfrm>
          <a:off x="2743200" y="1338262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84</xdr:row>
      <xdr:rowOff>9525</xdr:rowOff>
    </xdr:from>
    <xdr:to>
      <xdr:col>4</xdr:col>
      <xdr:colOff>0</xdr:colOff>
      <xdr:row>84</xdr:row>
      <xdr:rowOff>161925</xdr:rowOff>
    </xdr:to>
    <xdr:sp macro="" textlink="">
      <xdr:nvSpPr>
        <xdr:cNvPr id="15" name="テキスト 45"/>
        <xdr:cNvSpPr txBox="1">
          <a:spLocks noChangeArrowheads="1"/>
        </xdr:cNvSpPr>
      </xdr:nvSpPr>
      <xdr:spPr bwMode="auto">
        <a:xfrm>
          <a:off x="2743200" y="1338262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84</xdr:row>
      <xdr:rowOff>9525</xdr:rowOff>
    </xdr:from>
    <xdr:to>
      <xdr:col>4</xdr:col>
      <xdr:colOff>0</xdr:colOff>
      <xdr:row>84</xdr:row>
      <xdr:rowOff>161925</xdr:rowOff>
    </xdr:to>
    <xdr:sp macro="" textlink="">
      <xdr:nvSpPr>
        <xdr:cNvPr id="16" name="テキスト 45"/>
        <xdr:cNvSpPr txBox="1">
          <a:spLocks noChangeArrowheads="1"/>
        </xdr:cNvSpPr>
      </xdr:nvSpPr>
      <xdr:spPr bwMode="auto">
        <a:xfrm>
          <a:off x="2743200" y="1338262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84</xdr:row>
      <xdr:rowOff>9525</xdr:rowOff>
    </xdr:from>
    <xdr:to>
      <xdr:col>4</xdr:col>
      <xdr:colOff>0</xdr:colOff>
      <xdr:row>84</xdr:row>
      <xdr:rowOff>161925</xdr:rowOff>
    </xdr:to>
    <xdr:sp macro="" textlink="">
      <xdr:nvSpPr>
        <xdr:cNvPr id="17" name="テキスト 45"/>
        <xdr:cNvSpPr txBox="1">
          <a:spLocks noChangeArrowheads="1"/>
        </xdr:cNvSpPr>
      </xdr:nvSpPr>
      <xdr:spPr bwMode="auto">
        <a:xfrm>
          <a:off x="2743200" y="1338262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84</xdr:row>
      <xdr:rowOff>9525</xdr:rowOff>
    </xdr:from>
    <xdr:to>
      <xdr:col>4</xdr:col>
      <xdr:colOff>0</xdr:colOff>
      <xdr:row>84</xdr:row>
      <xdr:rowOff>161925</xdr:rowOff>
    </xdr:to>
    <xdr:sp macro="" textlink="">
      <xdr:nvSpPr>
        <xdr:cNvPr id="18" name="テキスト 45"/>
        <xdr:cNvSpPr txBox="1">
          <a:spLocks noChangeArrowheads="1"/>
        </xdr:cNvSpPr>
      </xdr:nvSpPr>
      <xdr:spPr bwMode="auto">
        <a:xfrm>
          <a:off x="2743200" y="1338262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84</xdr:row>
      <xdr:rowOff>9525</xdr:rowOff>
    </xdr:from>
    <xdr:to>
      <xdr:col>4</xdr:col>
      <xdr:colOff>0</xdr:colOff>
      <xdr:row>84</xdr:row>
      <xdr:rowOff>161925</xdr:rowOff>
    </xdr:to>
    <xdr:sp macro="" textlink="">
      <xdr:nvSpPr>
        <xdr:cNvPr id="19" name="テキスト 45"/>
        <xdr:cNvSpPr txBox="1">
          <a:spLocks noChangeArrowheads="1"/>
        </xdr:cNvSpPr>
      </xdr:nvSpPr>
      <xdr:spPr bwMode="auto">
        <a:xfrm>
          <a:off x="2743200" y="1338262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84</xdr:row>
      <xdr:rowOff>9525</xdr:rowOff>
    </xdr:from>
    <xdr:to>
      <xdr:col>4</xdr:col>
      <xdr:colOff>0</xdr:colOff>
      <xdr:row>84</xdr:row>
      <xdr:rowOff>161925</xdr:rowOff>
    </xdr:to>
    <xdr:sp macro="" textlink="">
      <xdr:nvSpPr>
        <xdr:cNvPr id="20" name="テキスト 45"/>
        <xdr:cNvSpPr txBox="1">
          <a:spLocks noChangeArrowheads="1"/>
        </xdr:cNvSpPr>
      </xdr:nvSpPr>
      <xdr:spPr bwMode="auto">
        <a:xfrm>
          <a:off x="2743200" y="1338262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84</xdr:row>
      <xdr:rowOff>9525</xdr:rowOff>
    </xdr:from>
    <xdr:to>
      <xdr:col>4</xdr:col>
      <xdr:colOff>0</xdr:colOff>
      <xdr:row>84</xdr:row>
      <xdr:rowOff>161925</xdr:rowOff>
    </xdr:to>
    <xdr:sp macro="" textlink="">
      <xdr:nvSpPr>
        <xdr:cNvPr id="21" name="テキスト 45"/>
        <xdr:cNvSpPr txBox="1">
          <a:spLocks noChangeArrowheads="1"/>
        </xdr:cNvSpPr>
      </xdr:nvSpPr>
      <xdr:spPr bwMode="auto">
        <a:xfrm>
          <a:off x="2743200" y="1338262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12</xdr:row>
      <xdr:rowOff>9525</xdr:rowOff>
    </xdr:from>
    <xdr:to>
      <xdr:col>4</xdr:col>
      <xdr:colOff>0</xdr:colOff>
      <xdr:row>12</xdr:row>
      <xdr:rowOff>161925</xdr:rowOff>
    </xdr:to>
    <xdr:sp macro="" textlink="">
      <xdr:nvSpPr>
        <xdr:cNvPr id="22" name="Text Box 23"/>
        <xdr:cNvSpPr txBox="1">
          <a:spLocks noChangeArrowheads="1"/>
        </xdr:cNvSpPr>
      </xdr:nvSpPr>
      <xdr:spPr bwMode="auto">
        <a:xfrm>
          <a:off x="2743200" y="206692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12</xdr:row>
      <xdr:rowOff>9525</xdr:rowOff>
    </xdr:from>
    <xdr:to>
      <xdr:col>4</xdr:col>
      <xdr:colOff>0</xdr:colOff>
      <xdr:row>12</xdr:row>
      <xdr:rowOff>161925</xdr:rowOff>
    </xdr:to>
    <xdr:sp macro="" textlink="">
      <xdr:nvSpPr>
        <xdr:cNvPr id="23" name="Text Box 24"/>
        <xdr:cNvSpPr txBox="1">
          <a:spLocks noChangeArrowheads="1"/>
        </xdr:cNvSpPr>
      </xdr:nvSpPr>
      <xdr:spPr bwMode="auto">
        <a:xfrm>
          <a:off x="2743200" y="206692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55</xdr:row>
      <xdr:rowOff>9525</xdr:rowOff>
    </xdr:from>
    <xdr:to>
      <xdr:col>4</xdr:col>
      <xdr:colOff>0</xdr:colOff>
      <xdr:row>55</xdr:row>
      <xdr:rowOff>161925</xdr:rowOff>
    </xdr:to>
    <xdr:sp macro="" textlink="">
      <xdr:nvSpPr>
        <xdr:cNvPr id="24" name="Text Box 25"/>
        <xdr:cNvSpPr txBox="1">
          <a:spLocks noChangeArrowheads="1"/>
        </xdr:cNvSpPr>
      </xdr:nvSpPr>
      <xdr:spPr bwMode="auto">
        <a:xfrm>
          <a:off x="2743200" y="94392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60</xdr:row>
      <xdr:rowOff>0</xdr:rowOff>
    </xdr:from>
    <xdr:to>
      <xdr:col>4</xdr:col>
      <xdr:colOff>0</xdr:colOff>
      <xdr:row>60</xdr:row>
      <xdr:rowOff>0</xdr:rowOff>
    </xdr:to>
    <xdr:sp macro="" textlink="">
      <xdr:nvSpPr>
        <xdr:cNvPr id="25" name="テキスト 45"/>
        <xdr:cNvSpPr txBox="1">
          <a:spLocks noChangeArrowheads="1"/>
        </xdr:cNvSpPr>
      </xdr:nvSpPr>
      <xdr:spPr bwMode="auto">
        <a:xfrm>
          <a:off x="2743200" y="102870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12</xdr:row>
      <xdr:rowOff>9525</xdr:rowOff>
    </xdr:from>
    <xdr:to>
      <xdr:col>4</xdr:col>
      <xdr:colOff>0</xdr:colOff>
      <xdr:row>12</xdr:row>
      <xdr:rowOff>161925</xdr:rowOff>
    </xdr:to>
    <xdr:sp macro="" textlink="">
      <xdr:nvSpPr>
        <xdr:cNvPr id="26" name="Text Box 27"/>
        <xdr:cNvSpPr txBox="1">
          <a:spLocks noChangeArrowheads="1"/>
        </xdr:cNvSpPr>
      </xdr:nvSpPr>
      <xdr:spPr bwMode="auto">
        <a:xfrm>
          <a:off x="2743200" y="206692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12</xdr:row>
      <xdr:rowOff>9525</xdr:rowOff>
    </xdr:from>
    <xdr:to>
      <xdr:col>4</xdr:col>
      <xdr:colOff>0</xdr:colOff>
      <xdr:row>12</xdr:row>
      <xdr:rowOff>161925</xdr:rowOff>
    </xdr:to>
    <xdr:sp macro="" textlink="">
      <xdr:nvSpPr>
        <xdr:cNvPr id="27" name="Text Box 28"/>
        <xdr:cNvSpPr txBox="1">
          <a:spLocks noChangeArrowheads="1"/>
        </xdr:cNvSpPr>
      </xdr:nvSpPr>
      <xdr:spPr bwMode="auto">
        <a:xfrm>
          <a:off x="2743200" y="206692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55</xdr:row>
      <xdr:rowOff>9525</xdr:rowOff>
    </xdr:from>
    <xdr:to>
      <xdr:col>4</xdr:col>
      <xdr:colOff>0</xdr:colOff>
      <xdr:row>55</xdr:row>
      <xdr:rowOff>161925</xdr:rowOff>
    </xdr:to>
    <xdr:sp macro="" textlink="">
      <xdr:nvSpPr>
        <xdr:cNvPr id="28" name="Text Box 30"/>
        <xdr:cNvSpPr txBox="1">
          <a:spLocks noChangeArrowheads="1"/>
        </xdr:cNvSpPr>
      </xdr:nvSpPr>
      <xdr:spPr bwMode="auto">
        <a:xfrm>
          <a:off x="2743200" y="94392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60</xdr:row>
      <xdr:rowOff>0</xdr:rowOff>
    </xdr:from>
    <xdr:to>
      <xdr:col>4</xdr:col>
      <xdr:colOff>0</xdr:colOff>
      <xdr:row>60</xdr:row>
      <xdr:rowOff>0</xdr:rowOff>
    </xdr:to>
    <xdr:sp macro="" textlink="">
      <xdr:nvSpPr>
        <xdr:cNvPr id="29" name="テキスト 45"/>
        <xdr:cNvSpPr txBox="1">
          <a:spLocks noChangeArrowheads="1"/>
        </xdr:cNvSpPr>
      </xdr:nvSpPr>
      <xdr:spPr bwMode="auto">
        <a:xfrm>
          <a:off x="2743200" y="102870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60</xdr:row>
      <xdr:rowOff>0</xdr:rowOff>
    </xdr:from>
    <xdr:to>
      <xdr:col>4</xdr:col>
      <xdr:colOff>0</xdr:colOff>
      <xdr:row>60</xdr:row>
      <xdr:rowOff>0</xdr:rowOff>
    </xdr:to>
    <xdr:sp macro="" textlink="">
      <xdr:nvSpPr>
        <xdr:cNvPr id="30" name="テキスト 45"/>
        <xdr:cNvSpPr txBox="1">
          <a:spLocks noChangeArrowheads="1"/>
        </xdr:cNvSpPr>
      </xdr:nvSpPr>
      <xdr:spPr bwMode="auto">
        <a:xfrm>
          <a:off x="2743200" y="102870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60</xdr:row>
      <xdr:rowOff>0</xdr:rowOff>
    </xdr:from>
    <xdr:to>
      <xdr:col>4</xdr:col>
      <xdr:colOff>0</xdr:colOff>
      <xdr:row>60</xdr:row>
      <xdr:rowOff>0</xdr:rowOff>
    </xdr:to>
    <xdr:sp macro="" textlink="">
      <xdr:nvSpPr>
        <xdr:cNvPr id="31" name="テキスト 45"/>
        <xdr:cNvSpPr txBox="1">
          <a:spLocks noChangeArrowheads="1"/>
        </xdr:cNvSpPr>
      </xdr:nvSpPr>
      <xdr:spPr bwMode="auto">
        <a:xfrm>
          <a:off x="2743200" y="102870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12</xdr:row>
      <xdr:rowOff>9525</xdr:rowOff>
    </xdr:from>
    <xdr:to>
      <xdr:col>10</xdr:col>
      <xdr:colOff>400050</xdr:colOff>
      <xdr:row>12</xdr:row>
      <xdr:rowOff>9525</xdr:rowOff>
    </xdr:to>
    <xdr:sp macro="" textlink="">
      <xdr:nvSpPr>
        <xdr:cNvPr id="32" name="テキスト 1"/>
        <xdr:cNvSpPr txBox="1">
          <a:spLocks noChangeArrowheads="1"/>
        </xdr:cNvSpPr>
      </xdr:nvSpPr>
      <xdr:spPr bwMode="auto">
        <a:xfrm>
          <a:off x="7219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12</xdr:row>
      <xdr:rowOff>9525</xdr:rowOff>
    </xdr:from>
    <xdr:to>
      <xdr:col>11</xdr:col>
      <xdr:colOff>400050</xdr:colOff>
      <xdr:row>12</xdr:row>
      <xdr:rowOff>9525</xdr:rowOff>
    </xdr:to>
    <xdr:sp macro="" textlink="">
      <xdr:nvSpPr>
        <xdr:cNvPr id="33" name="テキスト 1"/>
        <xdr:cNvSpPr txBox="1">
          <a:spLocks noChangeArrowheads="1"/>
        </xdr:cNvSpPr>
      </xdr:nvSpPr>
      <xdr:spPr bwMode="auto">
        <a:xfrm>
          <a:off x="7905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12</xdr:row>
      <xdr:rowOff>9525</xdr:rowOff>
    </xdr:from>
    <xdr:to>
      <xdr:col>11</xdr:col>
      <xdr:colOff>400050</xdr:colOff>
      <xdr:row>12</xdr:row>
      <xdr:rowOff>9525</xdr:rowOff>
    </xdr:to>
    <xdr:sp macro="" textlink="">
      <xdr:nvSpPr>
        <xdr:cNvPr id="34" name="テキスト 1"/>
        <xdr:cNvSpPr txBox="1">
          <a:spLocks noChangeArrowheads="1"/>
        </xdr:cNvSpPr>
      </xdr:nvSpPr>
      <xdr:spPr bwMode="auto">
        <a:xfrm>
          <a:off x="7905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35" name="テキスト 1"/>
        <xdr:cNvSpPr txBox="1">
          <a:spLocks noChangeArrowheads="1"/>
        </xdr:cNvSpPr>
      </xdr:nvSpPr>
      <xdr:spPr bwMode="auto">
        <a:xfrm>
          <a:off x="8591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36" name="テキスト 1"/>
        <xdr:cNvSpPr txBox="1">
          <a:spLocks noChangeArrowheads="1"/>
        </xdr:cNvSpPr>
      </xdr:nvSpPr>
      <xdr:spPr bwMode="auto">
        <a:xfrm>
          <a:off x="8591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37" name="テキスト 1"/>
        <xdr:cNvSpPr txBox="1">
          <a:spLocks noChangeArrowheads="1"/>
        </xdr:cNvSpPr>
      </xdr:nvSpPr>
      <xdr:spPr bwMode="auto">
        <a:xfrm>
          <a:off x="9277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38" name="テキスト 1"/>
        <xdr:cNvSpPr txBox="1">
          <a:spLocks noChangeArrowheads="1"/>
        </xdr:cNvSpPr>
      </xdr:nvSpPr>
      <xdr:spPr bwMode="auto">
        <a:xfrm>
          <a:off x="9277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39" name="テキスト 1"/>
        <xdr:cNvSpPr txBox="1">
          <a:spLocks noChangeArrowheads="1"/>
        </xdr:cNvSpPr>
      </xdr:nvSpPr>
      <xdr:spPr bwMode="auto">
        <a:xfrm>
          <a:off x="9963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40" name="テキスト 1"/>
        <xdr:cNvSpPr txBox="1">
          <a:spLocks noChangeArrowheads="1"/>
        </xdr:cNvSpPr>
      </xdr:nvSpPr>
      <xdr:spPr bwMode="auto">
        <a:xfrm>
          <a:off x="9963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41" name="テキスト 1"/>
        <xdr:cNvSpPr txBox="1">
          <a:spLocks noChangeArrowheads="1"/>
        </xdr:cNvSpPr>
      </xdr:nvSpPr>
      <xdr:spPr bwMode="auto">
        <a:xfrm>
          <a:off x="10648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42" name="テキスト 1"/>
        <xdr:cNvSpPr txBox="1">
          <a:spLocks noChangeArrowheads="1"/>
        </xdr:cNvSpPr>
      </xdr:nvSpPr>
      <xdr:spPr bwMode="auto">
        <a:xfrm>
          <a:off x="10648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43" name="テキスト 1"/>
        <xdr:cNvSpPr txBox="1">
          <a:spLocks noChangeArrowheads="1"/>
        </xdr:cNvSpPr>
      </xdr:nvSpPr>
      <xdr:spPr bwMode="auto">
        <a:xfrm>
          <a:off x="11334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44" name="テキスト 1"/>
        <xdr:cNvSpPr txBox="1">
          <a:spLocks noChangeArrowheads="1"/>
        </xdr:cNvSpPr>
      </xdr:nvSpPr>
      <xdr:spPr bwMode="auto">
        <a:xfrm>
          <a:off x="11334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45" name="テキスト 1"/>
        <xdr:cNvSpPr txBox="1">
          <a:spLocks noChangeArrowheads="1"/>
        </xdr:cNvSpPr>
      </xdr:nvSpPr>
      <xdr:spPr bwMode="auto">
        <a:xfrm>
          <a:off x="12020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46" name="テキスト 1"/>
        <xdr:cNvSpPr txBox="1">
          <a:spLocks noChangeArrowheads="1"/>
        </xdr:cNvSpPr>
      </xdr:nvSpPr>
      <xdr:spPr bwMode="auto">
        <a:xfrm>
          <a:off x="12020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47" name="テキスト 1"/>
        <xdr:cNvSpPr txBox="1">
          <a:spLocks noChangeArrowheads="1"/>
        </xdr:cNvSpPr>
      </xdr:nvSpPr>
      <xdr:spPr bwMode="auto">
        <a:xfrm>
          <a:off x="12706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48" name="テキスト 1"/>
        <xdr:cNvSpPr txBox="1">
          <a:spLocks noChangeArrowheads="1"/>
        </xdr:cNvSpPr>
      </xdr:nvSpPr>
      <xdr:spPr bwMode="auto">
        <a:xfrm>
          <a:off x="12706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49" name="テキスト 1"/>
        <xdr:cNvSpPr txBox="1">
          <a:spLocks noChangeArrowheads="1"/>
        </xdr:cNvSpPr>
      </xdr:nvSpPr>
      <xdr:spPr bwMode="auto">
        <a:xfrm>
          <a:off x="13392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50" name="テキスト 1"/>
        <xdr:cNvSpPr txBox="1">
          <a:spLocks noChangeArrowheads="1"/>
        </xdr:cNvSpPr>
      </xdr:nvSpPr>
      <xdr:spPr bwMode="auto">
        <a:xfrm>
          <a:off x="13392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51" name="テキスト 1"/>
        <xdr:cNvSpPr txBox="1">
          <a:spLocks noChangeArrowheads="1"/>
        </xdr:cNvSpPr>
      </xdr:nvSpPr>
      <xdr:spPr bwMode="auto">
        <a:xfrm>
          <a:off x="14077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52" name="テキスト 1"/>
        <xdr:cNvSpPr txBox="1">
          <a:spLocks noChangeArrowheads="1"/>
        </xdr:cNvSpPr>
      </xdr:nvSpPr>
      <xdr:spPr bwMode="auto">
        <a:xfrm>
          <a:off x="14077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53"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54"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12</xdr:row>
      <xdr:rowOff>9525</xdr:rowOff>
    </xdr:from>
    <xdr:to>
      <xdr:col>11</xdr:col>
      <xdr:colOff>400050</xdr:colOff>
      <xdr:row>12</xdr:row>
      <xdr:rowOff>9525</xdr:rowOff>
    </xdr:to>
    <xdr:sp macro="" textlink="">
      <xdr:nvSpPr>
        <xdr:cNvPr id="55" name="テキスト 1"/>
        <xdr:cNvSpPr txBox="1">
          <a:spLocks noChangeArrowheads="1"/>
        </xdr:cNvSpPr>
      </xdr:nvSpPr>
      <xdr:spPr bwMode="auto">
        <a:xfrm>
          <a:off x="7905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12</xdr:row>
      <xdr:rowOff>9525</xdr:rowOff>
    </xdr:from>
    <xdr:to>
      <xdr:col>11</xdr:col>
      <xdr:colOff>400050</xdr:colOff>
      <xdr:row>12</xdr:row>
      <xdr:rowOff>9525</xdr:rowOff>
    </xdr:to>
    <xdr:sp macro="" textlink="">
      <xdr:nvSpPr>
        <xdr:cNvPr id="56" name="テキスト 1"/>
        <xdr:cNvSpPr txBox="1">
          <a:spLocks noChangeArrowheads="1"/>
        </xdr:cNvSpPr>
      </xdr:nvSpPr>
      <xdr:spPr bwMode="auto">
        <a:xfrm>
          <a:off x="7905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57" name="テキスト 1"/>
        <xdr:cNvSpPr txBox="1">
          <a:spLocks noChangeArrowheads="1"/>
        </xdr:cNvSpPr>
      </xdr:nvSpPr>
      <xdr:spPr bwMode="auto">
        <a:xfrm>
          <a:off x="8591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58" name="テキスト 1"/>
        <xdr:cNvSpPr txBox="1">
          <a:spLocks noChangeArrowheads="1"/>
        </xdr:cNvSpPr>
      </xdr:nvSpPr>
      <xdr:spPr bwMode="auto">
        <a:xfrm>
          <a:off x="8591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59" name="テキスト 1"/>
        <xdr:cNvSpPr txBox="1">
          <a:spLocks noChangeArrowheads="1"/>
        </xdr:cNvSpPr>
      </xdr:nvSpPr>
      <xdr:spPr bwMode="auto">
        <a:xfrm>
          <a:off x="9277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60" name="テキスト 1"/>
        <xdr:cNvSpPr txBox="1">
          <a:spLocks noChangeArrowheads="1"/>
        </xdr:cNvSpPr>
      </xdr:nvSpPr>
      <xdr:spPr bwMode="auto">
        <a:xfrm>
          <a:off x="9277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61" name="テキスト 1"/>
        <xdr:cNvSpPr txBox="1">
          <a:spLocks noChangeArrowheads="1"/>
        </xdr:cNvSpPr>
      </xdr:nvSpPr>
      <xdr:spPr bwMode="auto">
        <a:xfrm>
          <a:off x="9963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62" name="テキスト 1"/>
        <xdr:cNvSpPr txBox="1">
          <a:spLocks noChangeArrowheads="1"/>
        </xdr:cNvSpPr>
      </xdr:nvSpPr>
      <xdr:spPr bwMode="auto">
        <a:xfrm>
          <a:off x="9963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63" name="テキスト 1"/>
        <xdr:cNvSpPr txBox="1">
          <a:spLocks noChangeArrowheads="1"/>
        </xdr:cNvSpPr>
      </xdr:nvSpPr>
      <xdr:spPr bwMode="auto">
        <a:xfrm>
          <a:off x="10648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64" name="テキスト 1"/>
        <xdr:cNvSpPr txBox="1">
          <a:spLocks noChangeArrowheads="1"/>
        </xdr:cNvSpPr>
      </xdr:nvSpPr>
      <xdr:spPr bwMode="auto">
        <a:xfrm>
          <a:off x="10648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65" name="テキスト 1"/>
        <xdr:cNvSpPr txBox="1">
          <a:spLocks noChangeArrowheads="1"/>
        </xdr:cNvSpPr>
      </xdr:nvSpPr>
      <xdr:spPr bwMode="auto">
        <a:xfrm>
          <a:off x="11334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66" name="テキスト 1"/>
        <xdr:cNvSpPr txBox="1">
          <a:spLocks noChangeArrowheads="1"/>
        </xdr:cNvSpPr>
      </xdr:nvSpPr>
      <xdr:spPr bwMode="auto">
        <a:xfrm>
          <a:off x="11334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67" name="テキスト 1"/>
        <xdr:cNvSpPr txBox="1">
          <a:spLocks noChangeArrowheads="1"/>
        </xdr:cNvSpPr>
      </xdr:nvSpPr>
      <xdr:spPr bwMode="auto">
        <a:xfrm>
          <a:off x="12020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68" name="テキスト 1"/>
        <xdr:cNvSpPr txBox="1">
          <a:spLocks noChangeArrowheads="1"/>
        </xdr:cNvSpPr>
      </xdr:nvSpPr>
      <xdr:spPr bwMode="auto">
        <a:xfrm>
          <a:off x="12020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69" name="テキスト 1"/>
        <xdr:cNvSpPr txBox="1">
          <a:spLocks noChangeArrowheads="1"/>
        </xdr:cNvSpPr>
      </xdr:nvSpPr>
      <xdr:spPr bwMode="auto">
        <a:xfrm>
          <a:off x="12706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70" name="テキスト 1"/>
        <xdr:cNvSpPr txBox="1">
          <a:spLocks noChangeArrowheads="1"/>
        </xdr:cNvSpPr>
      </xdr:nvSpPr>
      <xdr:spPr bwMode="auto">
        <a:xfrm>
          <a:off x="12706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71" name="テキスト 1"/>
        <xdr:cNvSpPr txBox="1">
          <a:spLocks noChangeArrowheads="1"/>
        </xdr:cNvSpPr>
      </xdr:nvSpPr>
      <xdr:spPr bwMode="auto">
        <a:xfrm>
          <a:off x="13392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72" name="テキスト 1"/>
        <xdr:cNvSpPr txBox="1">
          <a:spLocks noChangeArrowheads="1"/>
        </xdr:cNvSpPr>
      </xdr:nvSpPr>
      <xdr:spPr bwMode="auto">
        <a:xfrm>
          <a:off x="13392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73" name="テキスト 1"/>
        <xdr:cNvSpPr txBox="1">
          <a:spLocks noChangeArrowheads="1"/>
        </xdr:cNvSpPr>
      </xdr:nvSpPr>
      <xdr:spPr bwMode="auto">
        <a:xfrm>
          <a:off x="14077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74" name="テキスト 1"/>
        <xdr:cNvSpPr txBox="1">
          <a:spLocks noChangeArrowheads="1"/>
        </xdr:cNvSpPr>
      </xdr:nvSpPr>
      <xdr:spPr bwMode="auto">
        <a:xfrm>
          <a:off x="14077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75"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76"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0</xdr:colOff>
      <xdr:row>12</xdr:row>
      <xdr:rowOff>9525</xdr:rowOff>
    </xdr:from>
    <xdr:to>
      <xdr:col>7</xdr:col>
      <xdr:colOff>0</xdr:colOff>
      <xdr:row>12</xdr:row>
      <xdr:rowOff>9525</xdr:rowOff>
    </xdr:to>
    <xdr:sp macro="" textlink="">
      <xdr:nvSpPr>
        <xdr:cNvPr id="77" name="テキスト 1"/>
        <xdr:cNvSpPr txBox="1">
          <a:spLocks noChangeArrowheads="1"/>
        </xdr:cNvSpPr>
      </xdr:nvSpPr>
      <xdr:spPr bwMode="auto">
        <a:xfrm>
          <a:off x="4800600" y="206692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0</xdr:colOff>
      <xdr:row>12</xdr:row>
      <xdr:rowOff>9525</xdr:rowOff>
    </xdr:from>
    <xdr:to>
      <xdr:col>7</xdr:col>
      <xdr:colOff>0</xdr:colOff>
      <xdr:row>12</xdr:row>
      <xdr:rowOff>9525</xdr:rowOff>
    </xdr:to>
    <xdr:sp macro="" textlink="">
      <xdr:nvSpPr>
        <xdr:cNvPr id="78" name="テキスト 1"/>
        <xdr:cNvSpPr txBox="1">
          <a:spLocks noChangeArrowheads="1"/>
        </xdr:cNvSpPr>
      </xdr:nvSpPr>
      <xdr:spPr bwMode="auto">
        <a:xfrm>
          <a:off x="4800600" y="206692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0</xdr:colOff>
      <xdr:row>12</xdr:row>
      <xdr:rowOff>9525</xdr:rowOff>
    </xdr:from>
    <xdr:to>
      <xdr:col>6</xdr:col>
      <xdr:colOff>0</xdr:colOff>
      <xdr:row>12</xdr:row>
      <xdr:rowOff>9525</xdr:rowOff>
    </xdr:to>
    <xdr:sp macro="" textlink="">
      <xdr:nvSpPr>
        <xdr:cNvPr id="79" name="テキスト 1"/>
        <xdr:cNvSpPr txBox="1">
          <a:spLocks noChangeArrowheads="1"/>
        </xdr:cNvSpPr>
      </xdr:nvSpPr>
      <xdr:spPr bwMode="auto">
        <a:xfrm>
          <a:off x="4114800" y="206692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12</xdr:row>
      <xdr:rowOff>9525</xdr:rowOff>
    </xdr:from>
    <xdr:to>
      <xdr:col>10</xdr:col>
      <xdr:colOff>400050</xdr:colOff>
      <xdr:row>12</xdr:row>
      <xdr:rowOff>9525</xdr:rowOff>
    </xdr:to>
    <xdr:sp macro="" textlink="">
      <xdr:nvSpPr>
        <xdr:cNvPr id="80" name="テキスト 1"/>
        <xdr:cNvSpPr txBox="1">
          <a:spLocks noChangeArrowheads="1"/>
        </xdr:cNvSpPr>
      </xdr:nvSpPr>
      <xdr:spPr bwMode="auto">
        <a:xfrm>
          <a:off x="7219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12</xdr:row>
      <xdr:rowOff>9525</xdr:rowOff>
    </xdr:from>
    <xdr:to>
      <xdr:col>10</xdr:col>
      <xdr:colOff>400050</xdr:colOff>
      <xdr:row>12</xdr:row>
      <xdr:rowOff>9525</xdr:rowOff>
    </xdr:to>
    <xdr:sp macro="" textlink="">
      <xdr:nvSpPr>
        <xdr:cNvPr id="81" name="テキスト 1"/>
        <xdr:cNvSpPr txBox="1">
          <a:spLocks noChangeArrowheads="1"/>
        </xdr:cNvSpPr>
      </xdr:nvSpPr>
      <xdr:spPr bwMode="auto">
        <a:xfrm>
          <a:off x="7219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12</xdr:row>
      <xdr:rowOff>9525</xdr:rowOff>
    </xdr:from>
    <xdr:to>
      <xdr:col>11</xdr:col>
      <xdr:colOff>400050</xdr:colOff>
      <xdr:row>12</xdr:row>
      <xdr:rowOff>9525</xdr:rowOff>
    </xdr:to>
    <xdr:sp macro="" textlink="">
      <xdr:nvSpPr>
        <xdr:cNvPr id="82" name="テキスト 1"/>
        <xdr:cNvSpPr txBox="1">
          <a:spLocks noChangeArrowheads="1"/>
        </xdr:cNvSpPr>
      </xdr:nvSpPr>
      <xdr:spPr bwMode="auto">
        <a:xfrm>
          <a:off x="7905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12</xdr:row>
      <xdr:rowOff>9525</xdr:rowOff>
    </xdr:from>
    <xdr:to>
      <xdr:col>11</xdr:col>
      <xdr:colOff>400050</xdr:colOff>
      <xdr:row>12</xdr:row>
      <xdr:rowOff>9525</xdr:rowOff>
    </xdr:to>
    <xdr:sp macro="" textlink="">
      <xdr:nvSpPr>
        <xdr:cNvPr id="83" name="テキスト 1"/>
        <xdr:cNvSpPr txBox="1">
          <a:spLocks noChangeArrowheads="1"/>
        </xdr:cNvSpPr>
      </xdr:nvSpPr>
      <xdr:spPr bwMode="auto">
        <a:xfrm>
          <a:off x="7905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84" name="テキスト 1"/>
        <xdr:cNvSpPr txBox="1">
          <a:spLocks noChangeArrowheads="1"/>
        </xdr:cNvSpPr>
      </xdr:nvSpPr>
      <xdr:spPr bwMode="auto">
        <a:xfrm>
          <a:off x="8591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85" name="テキスト 1"/>
        <xdr:cNvSpPr txBox="1">
          <a:spLocks noChangeArrowheads="1"/>
        </xdr:cNvSpPr>
      </xdr:nvSpPr>
      <xdr:spPr bwMode="auto">
        <a:xfrm>
          <a:off x="8591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86" name="テキスト 1"/>
        <xdr:cNvSpPr txBox="1">
          <a:spLocks noChangeArrowheads="1"/>
        </xdr:cNvSpPr>
      </xdr:nvSpPr>
      <xdr:spPr bwMode="auto">
        <a:xfrm>
          <a:off x="9277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87" name="テキスト 1"/>
        <xdr:cNvSpPr txBox="1">
          <a:spLocks noChangeArrowheads="1"/>
        </xdr:cNvSpPr>
      </xdr:nvSpPr>
      <xdr:spPr bwMode="auto">
        <a:xfrm>
          <a:off x="9277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88" name="テキスト 1"/>
        <xdr:cNvSpPr txBox="1">
          <a:spLocks noChangeArrowheads="1"/>
        </xdr:cNvSpPr>
      </xdr:nvSpPr>
      <xdr:spPr bwMode="auto">
        <a:xfrm>
          <a:off x="9963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89" name="テキスト 1"/>
        <xdr:cNvSpPr txBox="1">
          <a:spLocks noChangeArrowheads="1"/>
        </xdr:cNvSpPr>
      </xdr:nvSpPr>
      <xdr:spPr bwMode="auto">
        <a:xfrm>
          <a:off x="9963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90" name="テキスト 1"/>
        <xdr:cNvSpPr txBox="1">
          <a:spLocks noChangeArrowheads="1"/>
        </xdr:cNvSpPr>
      </xdr:nvSpPr>
      <xdr:spPr bwMode="auto">
        <a:xfrm>
          <a:off x="10648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91" name="テキスト 1"/>
        <xdr:cNvSpPr txBox="1">
          <a:spLocks noChangeArrowheads="1"/>
        </xdr:cNvSpPr>
      </xdr:nvSpPr>
      <xdr:spPr bwMode="auto">
        <a:xfrm>
          <a:off x="10648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92" name="テキスト 1"/>
        <xdr:cNvSpPr txBox="1">
          <a:spLocks noChangeArrowheads="1"/>
        </xdr:cNvSpPr>
      </xdr:nvSpPr>
      <xdr:spPr bwMode="auto">
        <a:xfrm>
          <a:off x="11334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93" name="テキスト 1"/>
        <xdr:cNvSpPr txBox="1">
          <a:spLocks noChangeArrowheads="1"/>
        </xdr:cNvSpPr>
      </xdr:nvSpPr>
      <xdr:spPr bwMode="auto">
        <a:xfrm>
          <a:off x="11334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94" name="テキスト 1"/>
        <xdr:cNvSpPr txBox="1">
          <a:spLocks noChangeArrowheads="1"/>
        </xdr:cNvSpPr>
      </xdr:nvSpPr>
      <xdr:spPr bwMode="auto">
        <a:xfrm>
          <a:off x="12020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95" name="テキスト 1"/>
        <xdr:cNvSpPr txBox="1">
          <a:spLocks noChangeArrowheads="1"/>
        </xdr:cNvSpPr>
      </xdr:nvSpPr>
      <xdr:spPr bwMode="auto">
        <a:xfrm>
          <a:off x="12020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96" name="テキスト 1"/>
        <xdr:cNvSpPr txBox="1">
          <a:spLocks noChangeArrowheads="1"/>
        </xdr:cNvSpPr>
      </xdr:nvSpPr>
      <xdr:spPr bwMode="auto">
        <a:xfrm>
          <a:off x="12706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97" name="テキスト 1"/>
        <xdr:cNvSpPr txBox="1">
          <a:spLocks noChangeArrowheads="1"/>
        </xdr:cNvSpPr>
      </xdr:nvSpPr>
      <xdr:spPr bwMode="auto">
        <a:xfrm>
          <a:off x="12706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98" name="テキスト 1"/>
        <xdr:cNvSpPr txBox="1">
          <a:spLocks noChangeArrowheads="1"/>
        </xdr:cNvSpPr>
      </xdr:nvSpPr>
      <xdr:spPr bwMode="auto">
        <a:xfrm>
          <a:off x="13392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99" name="テキスト 1"/>
        <xdr:cNvSpPr txBox="1">
          <a:spLocks noChangeArrowheads="1"/>
        </xdr:cNvSpPr>
      </xdr:nvSpPr>
      <xdr:spPr bwMode="auto">
        <a:xfrm>
          <a:off x="13392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00" name="テキスト 1"/>
        <xdr:cNvSpPr txBox="1">
          <a:spLocks noChangeArrowheads="1"/>
        </xdr:cNvSpPr>
      </xdr:nvSpPr>
      <xdr:spPr bwMode="auto">
        <a:xfrm>
          <a:off x="14077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01" name="テキスト 1"/>
        <xdr:cNvSpPr txBox="1">
          <a:spLocks noChangeArrowheads="1"/>
        </xdr:cNvSpPr>
      </xdr:nvSpPr>
      <xdr:spPr bwMode="auto">
        <a:xfrm>
          <a:off x="14077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02"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03"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12</xdr:row>
      <xdr:rowOff>9525</xdr:rowOff>
    </xdr:from>
    <xdr:to>
      <xdr:col>11</xdr:col>
      <xdr:colOff>400050</xdr:colOff>
      <xdr:row>12</xdr:row>
      <xdr:rowOff>9525</xdr:rowOff>
    </xdr:to>
    <xdr:sp macro="" textlink="">
      <xdr:nvSpPr>
        <xdr:cNvPr id="104" name="テキスト 1"/>
        <xdr:cNvSpPr txBox="1">
          <a:spLocks noChangeArrowheads="1"/>
        </xdr:cNvSpPr>
      </xdr:nvSpPr>
      <xdr:spPr bwMode="auto">
        <a:xfrm>
          <a:off x="7905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12</xdr:row>
      <xdr:rowOff>9525</xdr:rowOff>
    </xdr:from>
    <xdr:to>
      <xdr:col>11</xdr:col>
      <xdr:colOff>400050</xdr:colOff>
      <xdr:row>12</xdr:row>
      <xdr:rowOff>9525</xdr:rowOff>
    </xdr:to>
    <xdr:sp macro="" textlink="">
      <xdr:nvSpPr>
        <xdr:cNvPr id="105" name="テキスト 1"/>
        <xdr:cNvSpPr txBox="1">
          <a:spLocks noChangeArrowheads="1"/>
        </xdr:cNvSpPr>
      </xdr:nvSpPr>
      <xdr:spPr bwMode="auto">
        <a:xfrm>
          <a:off x="7905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06" name="テキスト 1"/>
        <xdr:cNvSpPr txBox="1">
          <a:spLocks noChangeArrowheads="1"/>
        </xdr:cNvSpPr>
      </xdr:nvSpPr>
      <xdr:spPr bwMode="auto">
        <a:xfrm>
          <a:off x="8591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07" name="テキスト 1"/>
        <xdr:cNvSpPr txBox="1">
          <a:spLocks noChangeArrowheads="1"/>
        </xdr:cNvSpPr>
      </xdr:nvSpPr>
      <xdr:spPr bwMode="auto">
        <a:xfrm>
          <a:off x="8591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08" name="テキスト 1"/>
        <xdr:cNvSpPr txBox="1">
          <a:spLocks noChangeArrowheads="1"/>
        </xdr:cNvSpPr>
      </xdr:nvSpPr>
      <xdr:spPr bwMode="auto">
        <a:xfrm>
          <a:off x="9277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09" name="テキスト 1"/>
        <xdr:cNvSpPr txBox="1">
          <a:spLocks noChangeArrowheads="1"/>
        </xdr:cNvSpPr>
      </xdr:nvSpPr>
      <xdr:spPr bwMode="auto">
        <a:xfrm>
          <a:off x="9277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10" name="テキスト 1"/>
        <xdr:cNvSpPr txBox="1">
          <a:spLocks noChangeArrowheads="1"/>
        </xdr:cNvSpPr>
      </xdr:nvSpPr>
      <xdr:spPr bwMode="auto">
        <a:xfrm>
          <a:off x="9963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11" name="テキスト 1"/>
        <xdr:cNvSpPr txBox="1">
          <a:spLocks noChangeArrowheads="1"/>
        </xdr:cNvSpPr>
      </xdr:nvSpPr>
      <xdr:spPr bwMode="auto">
        <a:xfrm>
          <a:off x="9963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12" name="テキスト 1"/>
        <xdr:cNvSpPr txBox="1">
          <a:spLocks noChangeArrowheads="1"/>
        </xdr:cNvSpPr>
      </xdr:nvSpPr>
      <xdr:spPr bwMode="auto">
        <a:xfrm>
          <a:off x="10648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13" name="テキスト 1"/>
        <xdr:cNvSpPr txBox="1">
          <a:spLocks noChangeArrowheads="1"/>
        </xdr:cNvSpPr>
      </xdr:nvSpPr>
      <xdr:spPr bwMode="auto">
        <a:xfrm>
          <a:off x="10648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14" name="テキスト 1"/>
        <xdr:cNvSpPr txBox="1">
          <a:spLocks noChangeArrowheads="1"/>
        </xdr:cNvSpPr>
      </xdr:nvSpPr>
      <xdr:spPr bwMode="auto">
        <a:xfrm>
          <a:off x="11334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15" name="テキスト 1"/>
        <xdr:cNvSpPr txBox="1">
          <a:spLocks noChangeArrowheads="1"/>
        </xdr:cNvSpPr>
      </xdr:nvSpPr>
      <xdr:spPr bwMode="auto">
        <a:xfrm>
          <a:off x="11334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16" name="テキスト 1"/>
        <xdr:cNvSpPr txBox="1">
          <a:spLocks noChangeArrowheads="1"/>
        </xdr:cNvSpPr>
      </xdr:nvSpPr>
      <xdr:spPr bwMode="auto">
        <a:xfrm>
          <a:off x="12020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17" name="テキスト 1"/>
        <xdr:cNvSpPr txBox="1">
          <a:spLocks noChangeArrowheads="1"/>
        </xdr:cNvSpPr>
      </xdr:nvSpPr>
      <xdr:spPr bwMode="auto">
        <a:xfrm>
          <a:off x="12020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18" name="テキスト 1"/>
        <xdr:cNvSpPr txBox="1">
          <a:spLocks noChangeArrowheads="1"/>
        </xdr:cNvSpPr>
      </xdr:nvSpPr>
      <xdr:spPr bwMode="auto">
        <a:xfrm>
          <a:off x="12706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19" name="テキスト 1"/>
        <xdr:cNvSpPr txBox="1">
          <a:spLocks noChangeArrowheads="1"/>
        </xdr:cNvSpPr>
      </xdr:nvSpPr>
      <xdr:spPr bwMode="auto">
        <a:xfrm>
          <a:off x="12706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20" name="テキスト 1"/>
        <xdr:cNvSpPr txBox="1">
          <a:spLocks noChangeArrowheads="1"/>
        </xdr:cNvSpPr>
      </xdr:nvSpPr>
      <xdr:spPr bwMode="auto">
        <a:xfrm>
          <a:off x="13392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21" name="テキスト 1"/>
        <xdr:cNvSpPr txBox="1">
          <a:spLocks noChangeArrowheads="1"/>
        </xdr:cNvSpPr>
      </xdr:nvSpPr>
      <xdr:spPr bwMode="auto">
        <a:xfrm>
          <a:off x="13392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22" name="テキスト 1"/>
        <xdr:cNvSpPr txBox="1">
          <a:spLocks noChangeArrowheads="1"/>
        </xdr:cNvSpPr>
      </xdr:nvSpPr>
      <xdr:spPr bwMode="auto">
        <a:xfrm>
          <a:off x="14077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23" name="テキスト 1"/>
        <xdr:cNvSpPr txBox="1">
          <a:spLocks noChangeArrowheads="1"/>
        </xdr:cNvSpPr>
      </xdr:nvSpPr>
      <xdr:spPr bwMode="auto">
        <a:xfrm>
          <a:off x="14077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24"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25"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26" name="テキスト 1"/>
        <xdr:cNvSpPr txBox="1">
          <a:spLocks noChangeArrowheads="1"/>
        </xdr:cNvSpPr>
      </xdr:nvSpPr>
      <xdr:spPr bwMode="auto">
        <a:xfrm>
          <a:off x="8591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27" name="テキスト 1"/>
        <xdr:cNvSpPr txBox="1">
          <a:spLocks noChangeArrowheads="1"/>
        </xdr:cNvSpPr>
      </xdr:nvSpPr>
      <xdr:spPr bwMode="auto">
        <a:xfrm>
          <a:off x="8591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28" name="テキスト 1"/>
        <xdr:cNvSpPr txBox="1">
          <a:spLocks noChangeArrowheads="1"/>
        </xdr:cNvSpPr>
      </xdr:nvSpPr>
      <xdr:spPr bwMode="auto">
        <a:xfrm>
          <a:off x="8591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29" name="テキスト 1"/>
        <xdr:cNvSpPr txBox="1">
          <a:spLocks noChangeArrowheads="1"/>
        </xdr:cNvSpPr>
      </xdr:nvSpPr>
      <xdr:spPr bwMode="auto">
        <a:xfrm>
          <a:off x="8591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30" name="テキスト 1"/>
        <xdr:cNvSpPr txBox="1">
          <a:spLocks noChangeArrowheads="1"/>
        </xdr:cNvSpPr>
      </xdr:nvSpPr>
      <xdr:spPr bwMode="auto">
        <a:xfrm>
          <a:off x="8591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31" name="テキスト 1"/>
        <xdr:cNvSpPr txBox="1">
          <a:spLocks noChangeArrowheads="1"/>
        </xdr:cNvSpPr>
      </xdr:nvSpPr>
      <xdr:spPr bwMode="auto">
        <a:xfrm>
          <a:off x="8591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32" name="テキスト 1"/>
        <xdr:cNvSpPr txBox="1">
          <a:spLocks noChangeArrowheads="1"/>
        </xdr:cNvSpPr>
      </xdr:nvSpPr>
      <xdr:spPr bwMode="auto">
        <a:xfrm>
          <a:off x="8591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33" name="テキスト 1"/>
        <xdr:cNvSpPr txBox="1">
          <a:spLocks noChangeArrowheads="1"/>
        </xdr:cNvSpPr>
      </xdr:nvSpPr>
      <xdr:spPr bwMode="auto">
        <a:xfrm>
          <a:off x="8591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34" name="テキスト 1"/>
        <xdr:cNvSpPr txBox="1">
          <a:spLocks noChangeArrowheads="1"/>
        </xdr:cNvSpPr>
      </xdr:nvSpPr>
      <xdr:spPr bwMode="auto">
        <a:xfrm>
          <a:off x="9277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35" name="テキスト 1"/>
        <xdr:cNvSpPr txBox="1">
          <a:spLocks noChangeArrowheads="1"/>
        </xdr:cNvSpPr>
      </xdr:nvSpPr>
      <xdr:spPr bwMode="auto">
        <a:xfrm>
          <a:off x="9277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36" name="テキスト 1"/>
        <xdr:cNvSpPr txBox="1">
          <a:spLocks noChangeArrowheads="1"/>
        </xdr:cNvSpPr>
      </xdr:nvSpPr>
      <xdr:spPr bwMode="auto">
        <a:xfrm>
          <a:off x="9277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37" name="テキスト 1"/>
        <xdr:cNvSpPr txBox="1">
          <a:spLocks noChangeArrowheads="1"/>
        </xdr:cNvSpPr>
      </xdr:nvSpPr>
      <xdr:spPr bwMode="auto">
        <a:xfrm>
          <a:off x="9277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38" name="テキスト 1"/>
        <xdr:cNvSpPr txBox="1">
          <a:spLocks noChangeArrowheads="1"/>
        </xdr:cNvSpPr>
      </xdr:nvSpPr>
      <xdr:spPr bwMode="auto">
        <a:xfrm>
          <a:off x="9277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39" name="テキスト 1"/>
        <xdr:cNvSpPr txBox="1">
          <a:spLocks noChangeArrowheads="1"/>
        </xdr:cNvSpPr>
      </xdr:nvSpPr>
      <xdr:spPr bwMode="auto">
        <a:xfrm>
          <a:off x="9277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40" name="テキスト 1"/>
        <xdr:cNvSpPr txBox="1">
          <a:spLocks noChangeArrowheads="1"/>
        </xdr:cNvSpPr>
      </xdr:nvSpPr>
      <xdr:spPr bwMode="auto">
        <a:xfrm>
          <a:off x="9277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41" name="テキスト 1"/>
        <xdr:cNvSpPr txBox="1">
          <a:spLocks noChangeArrowheads="1"/>
        </xdr:cNvSpPr>
      </xdr:nvSpPr>
      <xdr:spPr bwMode="auto">
        <a:xfrm>
          <a:off x="9277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42" name="テキスト 1"/>
        <xdr:cNvSpPr txBox="1">
          <a:spLocks noChangeArrowheads="1"/>
        </xdr:cNvSpPr>
      </xdr:nvSpPr>
      <xdr:spPr bwMode="auto">
        <a:xfrm>
          <a:off x="9963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43" name="テキスト 1"/>
        <xdr:cNvSpPr txBox="1">
          <a:spLocks noChangeArrowheads="1"/>
        </xdr:cNvSpPr>
      </xdr:nvSpPr>
      <xdr:spPr bwMode="auto">
        <a:xfrm>
          <a:off x="9963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44" name="テキスト 1"/>
        <xdr:cNvSpPr txBox="1">
          <a:spLocks noChangeArrowheads="1"/>
        </xdr:cNvSpPr>
      </xdr:nvSpPr>
      <xdr:spPr bwMode="auto">
        <a:xfrm>
          <a:off x="9963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45" name="テキスト 1"/>
        <xdr:cNvSpPr txBox="1">
          <a:spLocks noChangeArrowheads="1"/>
        </xdr:cNvSpPr>
      </xdr:nvSpPr>
      <xdr:spPr bwMode="auto">
        <a:xfrm>
          <a:off x="9963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46" name="テキスト 1"/>
        <xdr:cNvSpPr txBox="1">
          <a:spLocks noChangeArrowheads="1"/>
        </xdr:cNvSpPr>
      </xdr:nvSpPr>
      <xdr:spPr bwMode="auto">
        <a:xfrm>
          <a:off x="9963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47" name="テキスト 1"/>
        <xdr:cNvSpPr txBox="1">
          <a:spLocks noChangeArrowheads="1"/>
        </xdr:cNvSpPr>
      </xdr:nvSpPr>
      <xdr:spPr bwMode="auto">
        <a:xfrm>
          <a:off x="9963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48" name="テキスト 1"/>
        <xdr:cNvSpPr txBox="1">
          <a:spLocks noChangeArrowheads="1"/>
        </xdr:cNvSpPr>
      </xdr:nvSpPr>
      <xdr:spPr bwMode="auto">
        <a:xfrm>
          <a:off x="9963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49" name="テキスト 1"/>
        <xdr:cNvSpPr txBox="1">
          <a:spLocks noChangeArrowheads="1"/>
        </xdr:cNvSpPr>
      </xdr:nvSpPr>
      <xdr:spPr bwMode="auto">
        <a:xfrm>
          <a:off x="9963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50" name="テキスト 1"/>
        <xdr:cNvSpPr txBox="1">
          <a:spLocks noChangeArrowheads="1"/>
        </xdr:cNvSpPr>
      </xdr:nvSpPr>
      <xdr:spPr bwMode="auto">
        <a:xfrm>
          <a:off x="10648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51" name="テキスト 1"/>
        <xdr:cNvSpPr txBox="1">
          <a:spLocks noChangeArrowheads="1"/>
        </xdr:cNvSpPr>
      </xdr:nvSpPr>
      <xdr:spPr bwMode="auto">
        <a:xfrm>
          <a:off x="10648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52" name="テキスト 1"/>
        <xdr:cNvSpPr txBox="1">
          <a:spLocks noChangeArrowheads="1"/>
        </xdr:cNvSpPr>
      </xdr:nvSpPr>
      <xdr:spPr bwMode="auto">
        <a:xfrm>
          <a:off x="10648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53" name="テキスト 1"/>
        <xdr:cNvSpPr txBox="1">
          <a:spLocks noChangeArrowheads="1"/>
        </xdr:cNvSpPr>
      </xdr:nvSpPr>
      <xdr:spPr bwMode="auto">
        <a:xfrm>
          <a:off x="10648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54" name="テキスト 1"/>
        <xdr:cNvSpPr txBox="1">
          <a:spLocks noChangeArrowheads="1"/>
        </xdr:cNvSpPr>
      </xdr:nvSpPr>
      <xdr:spPr bwMode="auto">
        <a:xfrm>
          <a:off x="10648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55" name="テキスト 1"/>
        <xdr:cNvSpPr txBox="1">
          <a:spLocks noChangeArrowheads="1"/>
        </xdr:cNvSpPr>
      </xdr:nvSpPr>
      <xdr:spPr bwMode="auto">
        <a:xfrm>
          <a:off x="10648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56" name="テキスト 1"/>
        <xdr:cNvSpPr txBox="1">
          <a:spLocks noChangeArrowheads="1"/>
        </xdr:cNvSpPr>
      </xdr:nvSpPr>
      <xdr:spPr bwMode="auto">
        <a:xfrm>
          <a:off x="10648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57" name="テキスト 1"/>
        <xdr:cNvSpPr txBox="1">
          <a:spLocks noChangeArrowheads="1"/>
        </xdr:cNvSpPr>
      </xdr:nvSpPr>
      <xdr:spPr bwMode="auto">
        <a:xfrm>
          <a:off x="10648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58" name="テキスト 1"/>
        <xdr:cNvSpPr txBox="1">
          <a:spLocks noChangeArrowheads="1"/>
        </xdr:cNvSpPr>
      </xdr:nvSpPr>
      <xdr:spPr bwMode="auto">
        <a:xfrm>
          <a:off x="11334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59" name="テキスト 1"/>
        <xdr:cNvSpPr txBox="1">
          <a:spLocks noChangeArrowheads="1"/>
        </xdr:cNvSpPr>
      </xdr:nvSpPr>
      <xdr:spPr bwMode="auto">
        <a:xfrm>
          <a:off x="11334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60" name="テキスト 1"/>
        <xdr:cNvSpPr txBox="1">
          <a:spLocks noChangeArrowheads="1"/>
        </xdr:cNvSpPr>
      </xdr:nvSpPr>
      <xdr:spPr bwMode="auto">
        <a:xfrm>
          <a:off x="11334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61" name="テキスト 1"/>
        <xdr:cNvSpPr txBox="1">
          <a:spLocks noChangeArrowheads="1"/>
        </xdr:cNvSpPr>
      </xdr:nvSpPr>
      <xdr:spPr bwMode="auto">
        <a:xfrm>
          <a:off x="11334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62" name="テキスト 1"/>
        <xdr:cNvSpPr txBox="1">
          <a:spLocks noChangeArrowheads="1"/>
        </xdr:cNvSpPr>
      </xdr:nvSpPr>
      <xdr:spPr bwMode="auto">
        <a:xfrm>
          <a:off x="11334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63" name="テキスト 1"/>
        <xdr:cNvSpPr txBox="1">
          <a:spLocks noChangeArrowheads="1"/>
        </xdr:cNvSpPr>
      </xdr:nvSpPr>
      <xdr:spPr bwMode="auto">
        <a:xfrm>
          <a:off x="11334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64" name="テキスト 1"/>
        <xdr:cNvSpPr txBox="1">
          <a:spLocks noChangeArrowheads="1"/>
        </xdr:cNvSpPr>
      </xdr:nvSpPr>
      <xdr:spPr bwMode="auto">
        <a:xfrm>
          <a:off x="11334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65" name="テキスト 1"/>
        <xdr:cNvSpPr txBox="1">
          <a:spLocks noChangeArrowheads="1"/>
        </xdr:cNvSpPr>
      </xdr:nvSpPr>
      <xdr:spPr bwMode="auto">
        <a:xfrm>
          <a:off x="11334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66" name="テキスト 1"/>
        <xdr:cNvSpPr txBox="1">
          <a:spLocks noChangeArrowheads="1"/>
        </xdr:cNvSpPr>
      </xdr:nvSpPr>
      <xdr:spPr bwMode="auto">
        <a:xfrm>
          <a:off x="12020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67" name="テキスト 1"/>
        <xdr:cNvSpPr txBox="1">
          <a:spLocks noChangeArrowheads="1"/>
        </xdr:cNvSpPr>
      </xdr:nvSpPr>
      <xdr:spPr bwMode="auto">
        <a:xfrm>
          <a:off x="12020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68" name="テキスト 1"/>
        <xdr:cNvSpPr txBox="1">
          <a:spLocks noChangeArrowheads="1"/>
        </xdr:cNvSpPr>
      </xdr:nvSpPr>
      <xdr:spPr bwMode="auto">
        <a:xfrm>
          <a:off x="12020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69" name="テキスト 1"/>
        <xdr:cNvSpPr txBox="1">
          <a:spLocks noChangeArrowheads="1"/>
        </xdr:cNvSpPr>
      </xdr:nvSpPr>
      <xdr:spPr bwMode="auto">
        <a:xfrm>
          <a:off x="12020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70" name="テキスト 1"/>
        <xdr:cNvSpPr txBox="1">
          <a:spLocks noChangeArrowheads="1"/>
        </xdr:cNvSpPr>
      </xdr:nvSpPr>
      <xdr:spPr bwMode="auto">
        <a:xfrm>
          <a:off x="12020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71" name="テキスト 1"/>
        <xdr:cNvSpPr txBox="1">
          <a:spLocks noChangeArrowheads="1"/>
        </xdr:cNvSpPr>
      </xdr:nvSpPr>
      <xdr:spPr bwMode="auto">
        <a:xfrm>
          <a:off x="12020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72" name="テキスト 1"/>
        <xdr:cNvSpPr txBox="1">
          <a:spLocks noChangeArrowheads="1"/>
        </xdr:cNvSpPr>
      </xdr:nvSpPr>
      <xdr:spPr bwMode="auto">
        <a:xfrm>
          <a:off x="12020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73" name="テキスト 1"/>
        <xdr:cNvSpPr txBox="1">
          <a:spLocks noChangeArrowheads="1"/>
        </xdr:cNvSpPr>
      </xdr:nvSpPr>
      <xdr:spPr bwMode="auto">
        <a:xfrm>
          <a:off x="12020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74" name="テキスト 1"/>
        <xdr:cNvSpPr txBox="1">
          <a:spLocks noChangeArrowheads="1"/>
        </xdr:cNvSpPr>
      </xdr:nvSpPr>
      <xdr:spPr bwMode="auto">
        <a:xfrm>
          <a:off x="12706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75" name="テキスト 1"/>
        <xdr:cNvSpPr txBox="1">
          <a:spLocks noChangeArrowheads="1"/>
        </xdr:cNvSpPr>
      </xdr:nvSpPr>
      <xdr:spPr bwMode="auto">
        <a:xfrm>
          <a:off x="12706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76" name="テキスト 1"/>
        <xdr:cNvSpPr txBox="1">
          <a:spLocks noChangeArrowheads="1"/>
        </xdr:cNvSpPr>
      </xdr:nvSpPr>
      <xdr:spPr bwMode="auto">
        <a:xfrm>
          <a:off x="12706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77" name="テキスト 1"/>
        <xdr:cNvSpPr txBox="1">
          <a:spLocks noChangeArrowheads="1"/>
        </xdr:cNvSpPr>
      </xdr:nvSpPr>
      <xdr:spPr bwMode="auto">
        <a:xfrm>
          <a:off x="12706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78" name="テキスト 1"/>
        <xdr:cNvSpPr txBox="1">
          <a:spLocks noChangeArrowheads="1"/>
        </xdr:cNvSpPr>
      </xdr:nvSpPr>
      <xdr:spPr bwMode="auto">
        <a:xfrm>
          <a:off x="12706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79" name="テキスト 1"/>
        <xdr:cNvSpPr txBox="1">
          <a:spLocks noChangeArrowheads="1"/>
        </xdr:cNvSpPr>
      </xdr:nvSpPr>
      <xdr:spPr bwMode="auto">
        <a:xfrm>
          <a:off x="12706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80" name="テキスト 1"/>
        <xdr:cNvSpPr txBox="1">
          <a:spLocks noChangeArrowheads="1"/>
        </xdr:cNvSpPr>
      </xdr:nvSpPr>
      <xdr:spPr bwMode="auto">
        <a:xfrm>
          <a:off x="12706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81" name="テキスト 1"/>
        <xdr:cNvSpPr txBox="1">
          <a:spLocks noChangeArrowheads="1"/>
        </xdr:cNvSpPr>
      </xdr:nvSpPr>
      <xdr:spPr bwMode="auto">
        <a:xfrm>
          <a:off x="12706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82" name="テキスト 1"/>
        <xdr:cNvSpPr txBox="1">
          <a:spLocks noChangeArrowheads="1"/>
        </xdr:cNvSpPr>
      </xdr:nvSpPr>
      <xdr:spPr bwMode="auto">
        <a:xfrm>
          <a:off x="13392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83" name="テキスト 1"/>
        <xdr:cNvSpPr txBox="1">
          <a:spLocks noChangeArrowheads="1"/>
        </xdr:cNvSpPr>
      </xdr:nvSpPr>
      <xdr:spPr bwMode="auto">
        <a:xfrm>
          <a:off x="13392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84" name="テキスト 1"/>
        <xdr:cNvSpPr txBox="1">
          <a:spLocks noChangeArrowheads="1"/>
        </xdr:cNvSpPr>
      </xdr:nvSpPr>
      <xdr:spPr bwMode="auto">
        <a:xfrm>
          <a:off x="13392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85" name="テキスト 1"/>
        <xdr:cNvSpPr txBox="1">
          <a:spLocks noChangeArrowheads="1"/>
        </xdr:cNvSpPr>
      </xdr:nvSpPr>
      <xdr:spPr bwMode="auto">
        <a:xfrm>
          <a:off x="13392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86" name="テキスト 1"/>
        <xdr:cNvSpPr txBox="1">
          <a:spLocks noChangeArrowheads="1"/>
        </xdr:cNvSpPr>
      </xdr:nvSpPr>
      <xdr:spPr bwMode="auto">
        <a:xfrm>
          <a:off x="13392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87" name="テキスト 1"/>
        <xdr:cNvSpPr txBox="1">
          <a:spLocks noChangeArrowheads="1"/>
        </xdr:cNvSpPr>
      </xdr:nvSpPr>
      <xdr:spPr bwMode="auto">
        <a:xfrm>
          <a:off x="13392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88" name="テキスト 1"/>
        <xdr:cNvSpPr txBox="1">
          <a:spLocks noChangeArrowheads="1"/>
        </xdr:cNvSpPr>
      </xdr:nvSpPr>
      <xdr:spPr bwMode="auto">
        <a:xfrm>
          <a:off x="13392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89" name="テキスト 1"/>
        <xdr:cNvSpPr txBox="1">
          <a:spLocks noChangeArrowheads="1"/>
        </xdr:cNvSpPr>
      </xdr:nvSpPr>
      <xdr:spPr bwMode="auto">
        <a:xfrm>
          <a:off x="13392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90" name="テキスト 1"/>
        <xdr:cNvSpPr txBox="1">
          <a:spLocks noChangeArrowheads="1"/>
        </xdr:cNvSpPr>
      </xdr:nvSpPr>
      <xdr:spPr bwMode="auto">
        <a:xfrm>
          <a:off x="14077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91" name="テキスト 1"/>
        <xdr:cNvSpPr txBox="1">
          <a:spLocks noChangeArrowheads="1"/>
        </xdr:cNvSpPr>
      </xdr:nvSpPr>
      <xdr:spPr bwMode="auto">
        <a:xfrm>
          <a:off x="14077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92" name="テキスト 1"/>
        <xdr:cNvSpPr txBox="1">
          <a:spLocks noChangeArrowheads="1"/>
        </xdr:cNvSpPr>
      </xdr:nvSpPr>
      <xdr:spPr bwMode="auto">
        <a:xfrm>
          <a:off x="14077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93" name="テキスト 1"/>
        <xdr:cNvSpPr txBox="1">
          <a:spLocks noChangeArrowheads="1"/>
        </xdr:cNvSpPr>
      </xdr:nvSpPr>
      <xdr:spPr bwMode="auto">
        <a:xfrm>
          <a:off x="14077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94" name="テキスト 1"/>
        <xdr:cNvSpPr txBox="1">
          <a:spLocks noChangeArrowheads="1"/>
        </xdr:cNvSpPr>
      </xdr:nvSpPr>
      <xdr:spPr bwMode="auto">
        <a:xfrm>
          <a:off x="14077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95" name="テキスト 1"/>
        <xdr:cNvSpPr txBox="1">
          <a:spLocks noChangeArrowheads="1"/>
        </xdr:cNvSpPr>
      </xdr:nvSpPr>
      <xdr:spPr bwMode="auto">
        <a:xfrm>
          <a:off x="14077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96" name="テキスト 1"/>
        <xdr:cNvSpPr txBox="1">
          <a:spLocks noChangeArrowheads="1"/>
        </xdr:cNvSpPr>
      </xdr:nvSpPr>
      <xdr:spPr bwMode="auto">
        <a:xfrm>
          <a:off x="14077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97" name="テキスト 1"/>
        <xdr:cNvSpPr txBox="1">
          <a:spLocks noChangeArrowheads="1"/>
        </xdr:cNvSpPr>
      </xdr:nvSpPr>
      <xdr:spPr bwMode="auto">
        <a:xfrm>
          <a:off x="14077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98"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99"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200"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201"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202"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203"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204"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205"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206"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207"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208"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209"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210"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211"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212"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213"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0</xdr:colOff>
      <xdr:row>12</xdr:row>
      <xdr:rowOff>9525</xdr:rowOff>
    </xdr:from>
    <xdr:to>
      <xdr:col>7</xdr:col>
      <xdr:colOff>0</xdr:colOff>
      <xdr:row>12</xdr:row>
      <xdr:rowOff>9525</xdr:rowOff>
    </xdr:to>
    <xdr:sp macro="" textlink="">
      <xdr:nvSpPr>
        <xdr:cNvPr id="214" name="テキスト 1"/>
        <xdr:cNvSpPr txBox="1">
          <a:spLocks noChangeArrowheads="1"/>
        </xdr:cNvSpPr>
      </xdr:nvSpPr>
      <xdr:spPr bwMode="auto">
        <a:xfrm>
          <a:off x="4800600" y="206692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0</xdr:colOff>
      <xdr:row>12</xdr:row>
      <xdr:rowOff>9525</xdr:rowOff>
    </xdr:from>
    <xdr:to>
      <xdr:col>6</xdr:col>
      <xdr:colOff>0</xdr:colOff>
      <xdr:row>12</xdr:row>
      <xdr:rowOff>9525</xdr:rowOff>
    </xdr:to>
    <xdr:sp macro="" textlink="">
      <xdr:nvSpPr>
        <xdr:cNvPr id="215" name="テキスト 1"/>
        <xdr:cNvSpPr txBox="1">
          <a:spLocks noChangeArrowheads="1"/>
        </xdr:cNvSpPr>
      </xdr:nvSpPr>
      <xdr:spPr bwMode="auto">
        <a:xfrm>
          <a:off x="4114800" y="206692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0</xdr:colOff>
      <xdr:row>12</xdr:row>
      <xdr:rowOff>9525</xdr:rowOff>
    </xdr:from>
    <xdr:to>
      <xdr:col>6</xdr:col>
      <xdr:colOff>0</xdr:colOff>
      <xdr:row>12</xdr:row>
      <xdr:rowOff>9525</xdr:rowOff>
    </xdr:to>
    <xdr:sp macro="" textlink="">
      <xdr:nvSpPr>
        <xdr:cNvPr id="216" name="テキスト 1"/>
        <xdr:cNvSpPr txBox="1">
          <a:spLocks noChangeArrowheads="1"/>
        </xdr:cNvSpPr>
      </xdr:nvSpPr>
      <xdr:spPr bwMode="auto">
        <a:xfrm>
          <a:off x="4114800" y="206692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217" name="テキスト 1"/>
        <xdr:cNvSpPr txBox="1">
          <a:spLocks noChangeArrowheads="1"/>
        </xdr:cNvSpPr>
      </xdr:nvSpPr>
      <xdr:spPr bwMode="auto">
        <a:xfrm>
          <a:off x="8591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218" name="テキスト 1"/>
        <xdr:cNvSpPr txBox="1">
          <a:spLocks noChangeArrowheads="1"/>
        </xdr:cNvSpPr>
      </xdr:nvSpPr>
      <xdr:spPr bwMode="auto">
        <a:xfrm>
          <a:off x="8591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219" name="テキスト 1"/>
        <xdr:cNvSpPr txBox="1">
          <a:spLocks noChangeArrowheads="1"/>
        </xdr:cNvSpPr>
      </xdr:nvSpPr>
      <xdr:spPr bwMode="auto">
        <a:xfrm>
          <a:off x="8591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220" name="テキスト 1"/>
        <xdr:cNvSpPr txBox="1">
          <a:spLocks noChangeArrowheads="1"/>
        </xdr:cNvSpPr>
      </xdr:nvSpPr>
      <xdr:spPr bwMode="auto">
        <a:xfrm>
          <a:off x="8591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221" name="テキスト 1"/>
        <xdr:cNvSpPr txBox="1">
          <a:spLocks noChangeArrowheads="1"/>
        </xdr:cNvSpPr>
      </xdr:nvSpPr>
      <xdr:spPr bwMode="auto">
        <a:xfrm>
          <a:off x="8591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222" name="テキスト 1"/>
        <xdr:cNvSpPr txBox="1">
          <a:spLocks noChangeArrowheads="1"/>
        </xdr:cNvSpPr>
      </xdr:nvSpPr>
      <xdr:spPr bwMode="auto">
        <a:xfrm>
          <a:off x="8591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223" name="テキスト 1"/>
        <xdr:cNvSpPr txBox="1">
          <a:spLocks noChangeArrowheads="1"/>
        </xdr:cNvSpPr>
      </xdr:nvSpPr>
      <xdr:spPr bwMode="auto">
        <a:xfrm>
          <a:off x="8591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224" name="テキスト 1"/>
        <xdr:cNvSpPr txBox="1">
          <a:spLocks noChangeArrowheads="1"/>
        </xdr:cNvSpPr>
      </xdr:nvSpPr>
      <xdr:spPr bwMode="auto">
        <a:xfrm>
          <a:off x="8591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225" name="テキスト 1"/>
        <xdr:cNvSpPr txBox="1">
          <a:spLocks noChangeArrowheads="1"/>
        </xdr:cNvSpPr>
      </xdr:nvSpPr>
      <xdr:spPr bwMode="auto">
        <a:xfrm>
          <a:off x="9277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226" name="テキスト 1"/>
        <xdr:cNvSpPr txBox="1">
          <a:spLocks noChangeArrowheads="1"/>
        </xdr:cNvSpPr>
      </xdr:nvSpPr>
      <xdr:spPr bwMode="auto">
        <a:xfrm>
          <a:off x="9277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227" name="テキスト 1"/>
        <xdr:cNvSpPr txBox="1">
          <a:spLocks noChangeArrowheads="1"/>
        </xdr:cNvSpPr>
      </xdr:nvSpPr>
      <xdr:spPr bwMode="auto">
        <a:xfrm>
          <a:off x="9277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228" name="テキスト 1"/>
        <xdr:cNvSpPr txBox="1">
          <a:spLocks noChangeArrowheads="1"/>
        </xdr:cNvSpPr>
      </xdr:nvSpPr>
      <xdr:spPr bwMode="auto">
        <a:xfrm>
          <a:off x="9277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229" name="テキスト 1"/>
        <xdr:cNvSpPr txBox="1">
          <a:spLocks noChangeArrowheads="1"/>
        </xdr:cNvSpPr>
      </xdr:nvSpPr>
      <xdr:spPr bwMode="auto">
        <a:xfrm>
          <a:off x="9277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230" name="テキスト 1"/>
        <xdr:cNvSpPr txBox="1">
          <a:spLocks noChangeArrowheads="1"/>
        </xdr:cNvSpPr>
      </xdr:nvSpPr>
      <xdr:spPr bwMode="auto">
        <a:xfrm>
          <a:off x="9277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231" name="テキスト 1"/>
        <xdr:cNvSpPr txBox="1">
          <a:spLocks noChangeArrowheads="1"/>
        </xdr:cNvSpPr>
      </xdr:nvSpPr>
      <xdr:spPr bwMode="auto">
        <a:xfrm>
          <a:off x="9277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232" name="テキスト 1"/>
        <xdr:cNvSpPr txBox="1">
          <a:spLocks noChangeArrowheads="1"/>
        </xdr:cNvSpPr>
      </xdr:nvSpPr>
      <xdr:spPr bwMode="auto">
        <a:xfrm>
          <a:off x="9277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233" name="テキスト 1"/>
        <xdr:cNvSpPr txBox="1">
          <a:spLocks noChangeArrowheads="1"/>
        </xdr:cNvSpPr>
      </xdr:nvSpPr>
      <xdr:spPr bwMode="auto">
        <a:xfrm>
          <a:off x="9963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234" name="テキスト 1"/>
        <xdr:cNvSpPr txBox="1">
          <a:spLocks noChangeArrowheads="1"/>
        </xdr:cNvSpPr>
      </xdr:nvSpPr>
      <xdr:spPr bwMode="auto">
        <a:xfrm>
          <a:off x="9963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235" name="テキスト 1"/>
        <xdr:cNvSpPr txBox="1">
          <a:spLocks noChangeArrowheads="1"/>
        </xdr:cNvSpPr>
      </xdr:nvSpPr>
      <xdr:spPr bwMode="auto">
        <a:xfrm>
          <a:off x="9963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236" name="テキスト 1"/>
        <xdr:cNvSpPr txBox="1">
          <a:spLocks noChangeArrowheads="1"/>
        </xdr:cNvSpPr>
      </xdr:nvSpPr>
      <xdr:spPr bwMode="auto">
        <a:xfrm>
          <a:off x="9963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237" name="テキスト 1"/>
        <xdr:cNvSpPr txBox="1">
          <a:spLocks noChangeArrowheads="1"/>
        </xdr:cNvSpPr>
      </xdr:nvSpPr>
      <xdr:spPr bwMode="auto">
        <a:xfrm>
          <a:off x="9963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238" name="テキスト 1"/>
        <xdr:cNvSpPr txBox="1">
          <a:spLocks noChangeArrowheads="1"/>
        </xdr:cNvSpPr>
      </xdr:nvSpPr>
      <xdr:spPr bwMode="auto">
        <a:xfrm>
          <a:off x="9963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239" name="テキスト 1"/>
        <xdr:cNvSpPr txBox="1">
          <a:spLocks noChangeArrowheads="1"/>
        </xdr:cNvSpPr>
      </xdr:nvSpPr>
      <xdr:spPr bwMode="auto">
        <a:xfrm>
          <a:off x="9963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240" name="テキスト 1"/>
        <xdr:cNvSpPr txBox="1">
          <a:spLocks noChangeArrowheads="1"/>
        </xdr:cNvSpPr>
      </xdr:nvSpPr>
      <xdr:spPr bwMode="auto">
        <a:xfrm>
          <a:off x="9963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241" name="テキスト 1"/>
        <xdr:cNvSpPr txBox="1">
          <a:spLocks noChangeArrowheads="1"/>
        </xdr:cNvSpPr>
      </xdr:nvSpPr>
      <xdr:spPr bwMode="auto">
        <a:xfrm>
          <a:off x="10648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242" name="テキスト 1"/>
        <xdr:cNvSpPr txBox="1">
          <a:spLocks noChangeArrowheads="1"/>
        </xdr:cNvSpPr>
      </xdr:nvSpPr>
      <xdr:spPr bwMode="auto">
        <a:xfrm>
          <a:off x="10648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243" name="テキスト 1"/>
        <xdr:cNvSpPr txBox="1">
          <a:spLocks noChangeArrowheads="1"/>
        </xdr:cNvSpPr>
      </xdr:nvSpPr>
      <xdr:spPr bwMode="auto">
        <a:xfrm>
          <a:off x="10648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244" name="テキスト 1"/>
        <xdr:cNvSpPr txBox="1">
          <a:spLocks noChangeArrowheads="1"/>
        </xdr:cNvSpPr>
      </xdr:nvSpPr>
      <xdr:spPr bwMode="auto">
        <a:xfrm>
          <a:off x="10648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245" name="テキスト 1"/>
        <xdr:cNvSpPr txBox="1">
          <a:spLocks noChangeArrowheads="1"/>
        </xdr:cNvSpPr>
      </xdr:nvSpPr>
      <xdr:spPr bwMode="auto">
        <a:xfrm>
          <a:off x="10648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246" name="テキスト 1"/>
        <xdr:cNvSpPr txBox="1">
          <a:spLocks noChangeArrowheads="1"/>
        </xdr:cNvSpPr>
      </xdr:nvSpPr>
      <xdr:spPr bwMode="auto">
        <a:xfrm>
          <a:off x="10648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247" name="テキスト 1"/>
        <xdr:cNvSpPr txBox="1">
          <a:spLocks noChangeArrowheads="1"/>
        </xdr:cNvSpPr>
      </xdr:nvSpPr>
      <xdr:spPr bwMode="auto">
        <a:xfrm>
          <a:off x="10648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248" name="テキスト 1"/>
        <xdr:cNvSpPr txBox="1">
          <a:spLocks noChangeArrowheads="1"/>
        </xdr:cNvSpPr>
      </xdr:nvSpPr>
      <xdr:spPr bwMode="auto">
        <a:xfrm>
          <a:off x="10648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249" name="テキスト 1"/>
        <xdr:cNvSpPr txBox="1">
          <a:spLocks noChangeArrowheads="1"/>
        </xdr:cNvSpPr>
      </xdr:nvSpPr>
      <xdr:spPr bwMode="auto">
        <a:xfrm>
          <a:off x="11334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250" name="テキスト 1"/>
        <xdr:cNvSpPr txBox="1">
          <a:spLocks noChangeArrowheads="1"/>
        </xdr:cNvSpPr>
      </xdr:nvSpPr>
      <xdr:spPr bwMode="auto">
        <a:xfrm>
          <a:off x="11334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251" name="テキスト 1"/>
        <xdr:cNvSpPr txBox="1">
          <a:spLocks noChangeArrowheads="1"/>
        </xdr:cNvSpPr>
      </xdr:nvSpPr>
      <xdr:spPr bwMode="auto">
        <a:xfrm>
          <a:off x="11334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252" name="テキスト 1"/>
        <xdr:cNvSpPr txBox="1">
          <a:spLocks noChangeArrowheads="1"/>
        </xdr:cNvSpPr>
      </xdr:nvSpPr>
      <xdr:spPr bwMode="auto">
        <a:xfrm>
          <a:off x="11334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253" name="テキスト 1"/>
        <xdr:cNvSpPr txBox="1">
          <a:spLocks noChangeArrowheads="1"/>
        </xdr:cNvSpPr>
      </xdr:nvSpPr>
      <xdr:spPr bwMode="auto">
        <a:xfrm>
          <a:off x="11334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254" name="テキスト 1"/>
        <xdr:cNvSpPr txBox="1">
          <a:spLocks noChangeArrowheads="1"/>
        </xdr:cNvSpPr>
      </xdr:nvSpPr>
      <xdr:spPr bwMode="auto">
        <a:xfrm>
          <a:off x="11334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255" name="テキスト 1"/>
        <xdr:cNvSpPr txBox="1">
          <a:spLocks noChangeArrowheads="1"/>
        </xdr:cNvSpPr>
      </xdr:nvSpPr>
      <xdr:spPr bwMode="auto">
        <a:xfrm>
          <a:off x="11334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256" name="テキスト 1"/>
        <xdr:cNvSpPr txBox="1">
          <a:spLocks noChangeArrowheads="1"/>
        </xdr:cNvSpPr>
      </xdr:nvSpPr>
      <xdr:spPr bwMode="auto">
        <a:xfrm>
          <a:off x="11334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257" name="テキスト 1"/>
        <xdr:cNvSpPr txBox="1">
          <a:spLocks noChangeArrowheads="1"/>
        </xdr:cNvSpPr>
      </xdr:nvSpPr>
      <xdr:spPr bwMode="auto">
        <a:xfrm>
          <a:off x="12020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258" name="テキスト 1"/>
        <xdr:cNvSpPr txBox="1">
          <a:spLocks noChangeArrowheads="1"/>
        </xdr:cNvSpPr>
      </xdr:nvSpPr>
      <xdr:spPr bwMode="auto">
        <a:xfrm>
          <a:off x="12020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259" name="テキスト 1"/>
        <xdr:cNvSpPr txBox="1">
          <a:spLocks noChangeArrowheads="1"/>
        </xdr:cNvSpPr>
      </xdr:nvSpPr>
      <xdr:spPr bwMode="auto">
        <a:xfrm>
          <a:off x="12020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260" name="テキスト 1"/>
        <xdr:cNvSpPr txBox="1">
          <a:spLocks noChangeArrowheads="1"/>
        </xdr:cNvSpPr>
      </xdr:nvSpPr>
      <xdr:spPr bwMode="auto">
        <a:xfrm>
          <a:off x="12020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261" name="テキスト 1"/>
        <xdr:cNvSpPr txBox="1">
          <a:spLocks noChangeArrowheads="1"/>
        </xdr:cNvSpPr>
      </xdr:nvSpPr>
      <xdr:spPr bwMode="auto">
        <a:xfrm>
          <a:off x="12020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262" name="テキスト 1"/>
        <xdr:cNvSpPr txBox="1">
          <a:spLocks noChangeArrowheads="1"/>
        </xdr:cNvSpPr>
      </xdr:nvSpPr>
      <xdr:spPr bwMode="auto">
        <a:xfrm>
          <a:off x="12020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263" name="テキスト 1"/>
        <xdr:cNvSpPr txBox="1">
          <a:spLocks noChangeArrowheads="1"/>
        </xdr:cNvSpPr>
      </xdr:nvSpPr>
      <xdr:spPr bwMode="auto">
        <a:xfrm>
          <a:off x="12020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264" name="テキスト 1"/>
        <xdr:cNvSpPr txBox="1">
          <a:spLocks noChangeArrowheads="1"/>
        </xdr:cNvSpPr>
      </xdr:nvSpPr>
      <xdr:spPr bwMode="auto">
        <a:xfrm>
          <a:off x="120205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265" name="テキスト 1"/>
        <xdr:cNvSpPr txBox="1">
          <a:spLocks noChangeArrowheads="1"/>
        </xdr:cNvSpPr>
      </xdr:nvSpPr>
      <xdr:spPr bwMode="auto">
        <a:xfrm>
          <a:off x="12706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266" name="テキスト 1"/>
        <xdr:cNvSpPr txBox="1">
          <a:spLocks noChangeArrowheads="1"/>
        </xdr:cNvSpPr>
      </xdr:nvSpPr>
      <xdr:spPr bwMode="auto">
        <a:xfrm>
          <a:off x="12706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267" name="テキスト 1"/>
        <xdr:cNvSpPr txBox="1">
          <a:spLocks noChangeArrowheads="1"/>
        </xdr:cNvSpPr>
      </xdr:nvSpPr>
      <xdr:spPr bwMode="auto">
        <a:xfrm>
          <a:off x="12706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268" name="テキスト 1"/>
        <xdr:cNvSpPr txBox="1">
          <a:spLocks noChangeArrowheads="1"/>
        </xdr:cNvSpPr>
      </xdr:nvSpPr>
      <xdr:spPr bwMode="auto">
        <a:xfrm>
          <a:off x="12706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269" name="テキスト 1"/>
        <xdr:cNvSpPr txBox="1">
          <a:spLocks noChangeArrowheads="1"/>
        </xdr:cNvSpPr>
      </xdr:nvSpPr>
      <xdr:spPr bwMode="auto">
        <a:xfrm>
          <a:off x="12706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270" name="テキスト 1"/>
        <xdr:cNvSpPr txBox="1">
          <a:spLocks noChangeArrowheads="1"/>
        </xdr:cNvSpPr>
      </xdr:nvSpPr>
      <xdr:spPr bwMode="auto">
        <a:xfrm>
          <a:off x="12706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271" name="テキスト 1"/>
        <xdr:cNvSpPr txBox="1">
          <a:spLocks noChangeArrowheads="1"/>
        </xdr:cNvSpPr>
      </xdr:nvSpPr>
      <xdr:spPr bwMode="auto">
        <a:xfrm>
          <a:off x="12706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272" name="テキスト 1"/>
        <xdr:cNvSpPr txBox="1">
          <a:spLocks noChangeArrowheads="1"/>
        </xdr:cNvSpPr>
      </xdr:nvSpPr>
      <xdr:spPr bwMode="auto">
        <a:xfrm>
          <a:off x="127063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273" name="テキスト 1"/>
        <xdr:cNvSpPr txBox="1">
          <a:spLocks noChangeArrowheads="1"/>
        </xdr:cNvSpPr>
      </xdr:nvSpPr>
      <xdr:spPr bwMode="auto">
        <a:xfrm>
          <a:off x="13392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274" name="テキスト 1"/>
        <xdr:cNvSpPr txBox="1">
          <a:spLocks noChangeArrowheads="1"/>
        </xdr:cNvSpPr>
      </xdr:nvSpPr>
      <xdr:spPr bwMode="auto">
        <a:xfrm>
          <a:off x="13392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275" name="テキスト 1"/>
        <xdr:cNvSpPr txBox="1">
          <a:spLocks noChangeArrowheads="1"/>
        </xdr:cNvSpPr>
      </xdr:nvSpPr>
      <xdr:spPr bwMode="auto">
        <a:xfrm>
          <a:off x="13392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276" name="テキスト 1"/>
        <xdr:cNvSpPr txBox="1">
          <a:spLocks noChangeArrowheads="1"/>
        </xdr:cNvSpPr>
      </xdr:nvSpPr>
      <xdr:spPr bwMode="auto">
        <a:xfrm>
          <a:off x="13392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277" name="テキスト 1"/>
        <xdr:cNvSpPr txBox="1">
          <a:spLocks noChangeArrowheads="1"/>
        </xdr:cNvSpPr>
      </xdr:nvSpPr>
      <xdr:spPr bwMode="auto">
        <a:xfrm>
          <a:off x="13392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278" name="テキスト 1"/>
        <xdr:cNvSpPr txBox="1">
          <a:spLocks noChangeArrowheads="1"/>
        </xdr:cNvSpPr>
      </xdr:nvSpPr>
      <xdr:spPr bwMode="auto">
        <a:xfrm>
          <a:off x="13392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279" name="テキスト 1"/>
        <xdr:cNvSpPr txBox="1">
          <a:spLocks noChangeArrowheads="1"/>
        </xdr:cNvSpPr>
      </xdr:nvSpPr>
      <xdr:spPr bwMode="auto">
        <a:xfrm>
          <a:off x="13392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280" name="テキスト 1"/>
        <xdr:cNvSpPr txBox="1">
          <a:spLocks noChangeArrowheads="1"/>
        </xdr:cNvSpPr>
      </xdr:nvSpPr>
      <xdr:spPr bwMode="auto">
        <a:xfrm>
          <a:off x="133921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281" name="テキスト 1"/>
        <xdr:cNvSpPr txBox="1">
          <a:spLocks noChangeArrowheads="1"/>
        </xdr:cNvSpPr>
      </xdr:nvSpPr>
      <xdr:spPr bwMode="auto">
        <a:xfrm>
          <a:off x="14077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282" name="テキスト 1"/>
        <xdr:cNvSpPr txBox="1">
          <a:spLocks noChangeArrowheads="1"/>
        </xdr:cNvSpPr>
      </xdr:nvSpPr>
      <xdr:spPr bwMode="auto">
        <a:xfrm>
          <a:off x="14077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283" name="テキスト 1"/>
        <xdr:cNvSpPr txBox="1">
          <a:spLocks noChangeArrowheads="1"/>
        </xdr:cNvSpPr>
      </xdr:nvSpPr>
      <xdr:spPr bwMode="auto">
        <a:xfrm>
          <a:off x="14077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284" name="テキスト 1"/>
        <xdr:cNvSpPr txBox="1">
          <a:spLocks noChangeArrowheads="1"/>
        </xdr:cNvSpPr>
      </xdr:nvSpPr>
      <xdr:spPr bwMode="auto">
        <a:xfrm>
          <a:off x="14077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285" name="テキスト 1"/>
        <xdr:cNvSpPr txBox="1">
          <a:spLocks noChangeArrowheads="1"/>
        </xdr:cNvSpPr>
      </xdr:nvSpPr>
      <xdr:spPr bwMode="auto">
        <a:xfrm>
          <a:off x="14077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286" name="テキスト 1"/>
        <xdr:cNvSpPr txBox="1">
          <a:spLocks noChangeArrowheads="1"/>
        </xdr:cNvSpPr>
      </xdr:nvSpPr>
      <xdr:spPr bwMode="auto">
        <a:xfrm>
          <a:off x="14077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287" name="テキスト 1"/>
        <xdr:cNvSpPr txBox="1">
          <a:spLocks noChangeArrowheads="1"/>
        </xdr:cNvSpPr>
      </xdr:nvSpPr>
      <xdr:spPr bwMode="auto">
        <a:xfrm>
          <a:off x="14077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288" name="テキスト 1"/>
        <xdr:cNvSpPr txBox="1">
          <a:spLocks noChangeArrowheads="1"/>
        </xdr:cNvSpPr>
      </xdr:nvSpPr>
      <xdr:spPr bwMode="auto">
        <a:xfrm>
          <a:off x="140779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289"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290"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291"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292"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293"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294"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295"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296"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297"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298"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299"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300"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301"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302"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303"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304" name="テキスト 1"/>
        <xdr:cNvSpPr txBox="1">
          <a:spLocks noChangeArrowheads="1"/>
        </xdr:cNvSpPr>
      </xdr:nvSpPr>
      <xdr:spPr bwMode="auto">
        <a:xfrm>
          <a:off x="14763750" y="206692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0</xdr:colOff>
      <xdr:row>20</xdr:row>
      <xdr:rowOff>0</xdr:rowOff>
    </xdr:from>
    <xdr:to>
      <xdr:col>6</xdr:col>
      <xdr:colOff>0</xdr:colOff>
      <xdr:row>20</xdr:row>
      <xdr:rowOff>0</xdr:rowOff>
    </xdr:to>
    <xdr:sp macro="" textlink="">
      <xdr:nvSpPr>
        <xdr:cNvPr id="305" name="テキスト 1"/>
        <xdr:cNvSpPr txBox="1">
          <a:spLocks noChangeArrowheads="1"/>
        </xdr:cNvSpPr>
      </xdr:nvSpPr>
      <xdr:spPr bwMode="auto">
        <a:xfrm>
          <a:off x="4114800" y="34290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20</xdr:row>
      <xdr:rowOff>0</xdr:rowOff>
    </xdr:from>
    <xdr:to>
      <xdr:col>4</xdr:col>
      <xdr:colOff>0</xdr:colOff>
      <xdr:row>20</xdr:row>
      <xdr:rowOff>0</xdr:rowOff>
    </xdr:to>
    <xdr:sp macro="" textlink="">
      <xdr:nvSpPr>
        <xdr:cNvPr id="306" name="テキスト 14"/>
        <xdr:cNvSpPr txBox="1">
          <a:spLocks noChangeArrowheads="1"/>
        </xdr:cNvSpPr>
      </xdr:nvSpPr>
      <xdr:spPr bwMode="auto">
        <a:xfrm>
          <a:off x="2743200" y="34290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20</xdr:row>
      <xdr:rowOff>0</xdr:rowOff>
    </xdr:from>
    <xdr:to>
      <xdr:col>4</xdr:col>
      <xdr:colOff>0</xdr:colOff>
      <xdr:row>20</xdr:row>
      <xdr:rowOff>0</xdr:rowOff>
    </xdr:to>
    <xdr:sp macro="" textlink="">
      <xdr:nvSpPr>
        <xdr:cNvPr id="307" name="テキスト 43"/>
        <xdr:cNvSpPr txBox="1">
          <a:spLocks noChangeArrowheads="1"/>
        </xdr:cNvSpPr>
      </xdr:nvSpPr>
      <xdr:spPr bwMode="auto">
        <a:xfrm>
          <a:off x="2743200" y="34290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20</xdr:row>
      <xdr:rowOff>0</xdr:rowOff>
    </xdr:from>
    <xdr:to>
      <xdr:col>4</xdr:col>
      <xdr:colOff>0</xdr:colOff>
      <xdr:row>20</xdr:row>
      <xdr:rowOff>0</xdr:rowOff>
    </xdr:to>
    <xdr:sp macro="" textlink="">
      <xdr:nvSpPr>
        <xdr:cNvPr id="308" name="テキスト 46"/>
        <xdr:cNvSpPr txBox="1">
          <a:spLocks noChangeArrowheads="1"/>
        </xdr:cNvSpPr>
      </xdr:nvSpPr>
      <xdr:spPr bwMode="auto">
        <a:xfrm>
          <a:off x="2743200" y="34290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20</xdr:row>
      <xdr:rowOff>0</xdr:rowOff>
    </xdr:from>
    <xdr:to>
      <xdr:col>4</xdr:col>
      <xdr:colOff>0</xdr:colOff>
      <xdr:row>20</xdr:row>
      <xdr:rowOff>0</xdr:rowOff>
    </xdr:to>
    <xdr:sp macro="" textlink="">
      <xdr:nvSpPr>
        <xdr:cNvPr id="309" name="Text Box 325"/>
        <xdr:cNvSpPr txBox="1">
          <a:spLocks noChangeArrowheads="1"/>
        </xdr:cNvSpPr>
      </xdr:nvSpPr>
      <xdr:spPr bwMode="auto">
        <a:xfrm>
          <a:off x="2743200" y="34290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361950</xdr:colOff>
      <xdr:row>20</xdr:row>
      <xdr:rowOff>0</xdr:rowOff>
    </xdr:from>
    <xdr:to>
      <xdr:col>6</xdr:col>
      <xdr:colOff>400050</xdr:colOff>
      <xdr:row>20</xdr:row>
      <xdr:rowOff>0</xdr:rowOff>
    </xdr:to>
    <xdr:sp macro="" textlink="">
      <xdr:nvSpPr>
        <xdr:cNvPr id="310" name="テキスト 1"/>
        <xdr:cNvSpPr txBox="1">
          <a:spLocks noChangeArrowheads="1"/>
        </xdr:cNvSpPr>
      </xdr:nvSpPr>
      <xdr:spPr bwMode="auto">
        <a:xfrm>
          <a:off x="4476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20</xdr:row>
      <xdr:rowOff>0</xdr:rowOff>
    </xdr:from>
    <xdr:to>
      <xdr:col>4</xdr:col>
      <xdr:colOff>0</xdr:colOff>
      <xdr:row>20</xdr:row>
      <xdr:rowOff>0</xdr:rowOff>
    </xdr:to>
    <xdr:sp macro="" textlink="">
      <xdr:nvSpPr>
        <xdr:cNvPr id="311" name="Text Box 327"/>
        <xdr:cNvSpPr txBox="1">
          <a:spLocks noChangeArrowheads="1"/>
        </xdr:cNvSpPr>
      </xdr:nvSpPr>
      <xdr:spPr bwMode="auto">
        <a:xfrm>
          <a:off x="2743200" y="34290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20</xdr:row>
      <xdr:rowOff>0</xdr:rowOff>
    </xdr:from>
    <xdr:to>
      <xdr:col>4</xdr:col>
      <xdr:colOff>0</xdr:colOff>
      <xdr:row>20</xdr:row>
      <xdr:rowOff>0</xdr:rowOff>
    </xdr:to>
    <xdr:sp macro="" textlink="">
      <xdr:nvSpPr>
        <xdr:cNvPr id="312" name="Text Box 328"/>
        <xdr:cNvSpPr txBox="1">
          <a:spLocks noChangeArrowheads="1"/>
        </xdr:cNvSpPr>
      </xdr:nvSpPr>
      <xdr:spPr bwMode="auto">
        <a:xfrm>
          <a:off x="2743200" y="34290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20</xdr:row>
      <xdr:rowOff>0</xdr:rowOff>
    </xdr:from>
    <xdr:to>
      <xdr:col>4</xdr:col>
      <xdr:colOff>0</xdr:colOff>
      <xdr:row>20</xdr:row>
      <xdr:rowOff>0</xdr:rowOff>
    </xdr:to>
    <xdr:sp macro="" textlink="">
      <xdr:nvSpPr>
        <xdr:cNvPr id="313" name="Text Box 329"/>
        <xdr:cNvSpPr txBox="1">
          <a:spLocks noChangeArrowheads="1"/>
        </xdr:cNvSpPr>
      </xdr:nvSpPr>
      <xdr:spPr bwMode="auto">
        <a:xfrm>
          <a:off x="2743200" y="34290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20</xdr:row>
      <xdr:rowOff>0</xdr:rowOff>
    </xdr:from>
    <xdr:to>
      <xdr:col>4</xdr:col>
      <xdr:colOff>0</xdr:colOff>
      <xdr:row>20</xdr:row>
      <xdr:rowOff>0</xdr:rowOff>
    </xdr:to>
    <xdr:sp macro="" textlink="">
      <xdr:nvSpPr>
        <xdr:cNvPr id="314" name="Text Box 330"/>
        <xdr:cNvSpPr txBox="1">
          <a:spLocks noChangeArrowheads="1"/>
        </xdr:cNvSpPr>
      </xdr:nvSpPr>
      <xdr:spPr bwMode="auto">
        <a:xfrm>
          <a:off x="2743200" y="34290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361950</xdr:colOff>
      <xdr:row>20</xdr:row>
      <xdr:rowOff>0</xdr:rowOff>
    </xdr:from>
    <xdr:to>
      <xdr:col>6</xdr:col>
      <xdr:colOff>400050</xdr:colOff>
      <xdr:row>20</xdr:row>
      <xdr:rowOff>0</xdr:rowOff>
    </xdr:to>
    <xdr:sp macro="" textlink="">
      <xdr:nvSpPr>
        <xdr:cNvPr id="315" name="テキスト 1"/>
        <xdr:cNvSpPr txBox="1">
          <a:spLocks noChangeArrowheads="1"/>
        </xdr:cNvSpPr>
      </xdr:nvSpPr>
      <xdr:spPr bwMode="auto">
        <a:xfrm>
          <a:off x="4476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361950</xdr:colOff>
      <xdr:row>20</xdr:row>
      <xdr:rowOff>0</xdr:rowOff>
    </xdr:from>
    <xdr:to>
      <xdr:col>7</xdr:col>
      <xdr:colOff>400050</xdr:colOff>
      <xdr:row>20</xdr:row>
      <xdr:rowOff>0</xdr:rowOff>
    </xdr:to>
    <xdr:sp macro="" textlink="">
      <xdr:nvSpPr>
        <xdr:cNvPr id="316" name="テキスト 1"/>
        <xdr:cNvSpPr txBox="1">
          <a:spLocks noChangeArrowheads="1"/>
        </xdr:cNvSpPr>
      </xdr:nvSpPr>
      <xdr:spPr bwMode="auto">
        <a:xfrm>
          <a:off x="5162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361950</xdr:colOff>
      <xdr:row>20</xdr:row>
      <xdr:rowOff>0</xdr:rowOff>
    </xdr:from>
    <xdr:to>
      <xdr:col>7</xdr:col>
      <xdr:colOff>400050</xdr:colOff>
      <xdr:row>20</xdr:row>
      <xdr:rowOff>0</xdr:rowOff>
    </xdr:to>
    <xdr:sp macro="" textlink="">
      <xdr:nvSpPr>
        <xdr:cNvPr id="317" name="テキスト 1"/>
        <xdr:cNvSpPr txBox="1">
          <a:spLocks noChangeArrowheads="1"/>
        </xdr:cNvSpPr>
      </xdr:nvSpPr>
      <xdr:spPr bwMode="auto">
        <a:xfrm>
          <a:off x="5162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318" name="テキスト 1"/>
        <xdr:cNvSpPr txBox="1">
          <a:spLocks noChangeArrowheads="1"/>
        </xdr:cNvSpPr>
      </xdr:nvSpPr>
      <xdr:spPr bwMode="auto">
        <a:xfrm>
          <a:off x="5848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319" name="テキスト 1"/>
        <xdr:cNvSpPr txBox="1">
          <a:spLocks noChangeArrowheads="1"/>
        </xdr:cNvSpPr>
      </xdr:nvSpPr>
      <xdr:spPr bwMode="auto">
        <a:xfrm>
          <a:off x="5848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320" name="テキスト 1"/>
        <xdr:cNvSpPr txBox="1">
          <a:spLocks noChangeArrowheads="1"/>
        </xdr:cNvSpPr>
      </xdr:nvSpPr>
      <xdr:spPr bwMode="auto">
        <a:xfrm>
          <a:off x="6534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321" name="テキスト 1"/>
        <xdr:cNvSpPr txBox="1">
          <a:spLocks noChangeArrowheads="1"/>
        </xdr:cNvSpPr>
      </xdr:nvSpPr>
      <xdr:spPr bwMode="auto">
        <a:xfrm>
          <a:off x="6534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322" name="テキスト 1"/>
        <xdr:cNvSpPr txBox="1">
          <a:spLocks noChangeArrowheads="1"/>
        </xdr:cNvSpPr>
      </xdr:nvSpPr>
      <xdr:spPr bwMode="auto">
        <a:xfrm>
          <a:off x="7219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323" name="テキスト 1"/>
        <xdr:cNvSpPr txBox="1">
          <a:spLocks noChangeArrowheads="1"/>
        </xdr:cNvSpPr>
      </xdr:nvSpPr>
      <xdr:spPr bwMode="auto">
        <a:xfrm>
          <a:off x="7219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324" name="テキスト 1"/>
        <xdr:cNvSpPr txBox="1">
          <a:spLocks noChangeArrowheads="1"/>
        </xdr:cNvSpPr>
      </xdr:nvSpPr>
      <xdr:spPr bwMode="auto">
        <a:xfrm>
          <a:off x="7905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325" name="テキスト 1"/>
        <xdr:cNvSpPr txBox="1">
          <a:spLocks noChangeArrowheads="1"/>
        </xdr:cNvSpPr>
      </xdr:nvSpPr>
      <xdr:spPr bwMode="auto">
        <a:xfrm>
          <a:off x="7905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326" name="テキスト 1"/>
        <xdr:cNvSpPr txBox="1">
          <a:spLocks noChangeArrowheads="1"/>
        </xdr:cNvSpPr>
      </xdr:nvSpPr>
      <xdr:spPr bwMode="auto">
        <a:xfrm>
          <a:off x="8591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327" name="テキスト 1"/>
        <xdr:cNvSpPr txBox="1">
          <a:spLocks noChangeArrowheads="1"/>
        </xdr:cNvSpPr>
      </xdr:nvSpPr>
      <xdr:spPr bwMode="auto">
        <a:xfrm>
          <a:off x="8591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328" name="テキスト 1"/>
        <xdr:cNvSpPr txBox="1">
          <a:spLocks noChangeArrowheads="1"/>
        </xdr:cNvSpPr>
      </xdr:nvSpPr>
      <xdr:spPr bwMode="auto">
        <a:xfrm>
          <a:off x="9277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329" name="テキスト 1"/>
        <xdr:cNvSpPr txBox="1">
          <a:spLocks noChangeArrowheads="1"/>
        </xdr:cNvSpPr>
      </xdr:nvSpPr>
      <xdr:spPr bwMode="auto">
        <a:xfrm>
          <a:off x="9277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330" name="テキスト 1"/>
        <xdr:cNvSpPr txBox="1">
          <a:spLocks noChangeArrowheads="1"/>
        </xdr:cNvSpPr>
      </xdr:nvSpPr>
      <xdr:spPr bwMode="auto">
        <a:xfrm>
          <a:off x="9963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331" name="テキスト 1"/>
        <xdr:cNvSpPr txBox="1">
          <a:spLocks noChangeArrowheads="1"/>
        </xdr:cNvSpPr>
      </xdr:nvSpPr>
      <xdr:spPr bwMode="auto">
        <a:xfrm>
          <a:off x="9963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332" name="テキスト 1"/>
        <xdr:cNvSpPr txBox="1">
          <a:spLocks noChangeArrowheads="1"/>
        </xdr:cNvSpPr>
      </xdr:nvSpPr>
      <xdr:spPr bwMode="auto">
        <a:xfrm>
          <a:off x="10648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333" name="テキスト 1"/>
        <xdr:cNvSpPr txBox="1">
          <a:spLocks noChangeArrowheads="1"/>
        </xdr:cNvSpPr>
      </xdr:nvSpPr>
      <xdr:spPr bwMode="auto">
        <a:xfrm>
          <a:off x="10648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334" name="テキスト 1"/>
        <xdr:cNvSpPr txBox="1">
          <a:spLocks noChangeArrowheads="1"/>
        </xdr:cNvSpPr>
      </xdr:nvSpPr>
      <xdr:spPr bwMode="auto">
        <a:xfrm>
          <a:off x="11334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335" name="テキスト 1"/>
        <xdr:cNvSpPr txBox="1">
          <a:spLocks noChangeArrowheads="1"/>
        </xdr:cNvSpPr>
      </xdr:nvSpPr>
      <xdr:spPr bwMode="auto">
        <a:xfrm>
          <a:off x="11334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336"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337"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361950</xdr:colOff>
      <xdr:row>20</xdr:row>
      <xdr:rowOff>0</xdr:rowOff>
    </xdr:from>
    <xdr:to>
      <xdr:col>7</xdr:col>
      <xdr:colOff>400050</xdr:colOff>
      <xdr:row>20</xdr:row>
      <xdr:rowOff>0</xdr:rowOff>
    </xdr:to>
    <xdr:sp macro="" textlink="">
      <xdr:nvSpPr>
        <xdr:cNvPr id="338" name="テキスト 1"/>
        <xdr:cNvSpPr txBox="1">
          <a:spLocks noChangeArrowheads="1"/>
        </xdr:cNvSpPr>
      </xdr:nvSpPr>
      <xdr:spPr bwMode="auto">
        <a:xfrm>
          <a:off x="5162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361950</xdr:colOff>
      <xdr:row>20</xdr:row>
      <xdr:rowOff>0</xdr:rowOff>
    </xdr:from>
    <xdr:to>
      <xdr:col>7</xdr:col>
      <xdr:colOff>400050</xdr:colOff>
      <xdr:row>20</xdr:row>
      <xdr:rowOff>0</xdr:rowOff>
    </xdr:to>
    <xdr:sp macro="" textlink="">
      <xdr:nvSpPr>
        <xdr:cNvPr id="339" name="テキスト 1"/>
        <xdr:cNvSpPr txBox="1">
          <a:spLocks noChangeArrowheads="1"/>
        </xdr:cNvSpPr>
      </xdr:nvSpPr>
      <xdr:spPr bwMode="auto">
        <a:xfrm>
          <a:off x="5162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340" name="テキスト 1"/>
        <xdr:cNvSpPr txBox="1">
          <a:spLocks noChangeArrowheads="1"/>
        </xdr:cNvSpPr>
      </xdr:nvSpPr>
      <xdr:spPr bwMode="auto">
        <a:xfrm>
          <a:off x="5848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341" name="テキスト 1"/>
        <xdr:cNvSpPr txBox="1">
          <a:spLocks noChangeArrowheads="1"/>
        </xdr:cNvSpPr>
      </xdr:nvSpPr>
      <xdr:spPr bwMode="auto">
        <a:xfrm>
          <a:off x="5848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342" name="テキスト 1"/>
        <xdr:cNvSpPr txBox="1">
          <a:spLocks noChangeArrowheads="1"/>
        </xdr:cNvSpPr>
      </xdr:nvSpPr>
      <xdr:spPr bwMode="auto">
        <a:xfrm>
          <a:off x="6534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343" name="テキスト 1"/>
        <xdr:cNvSpPr txBox="1">
          <a:spLocks noChangeArrowheads="1"/>
        </xdr:cNvSpPr>
      </xdr:nvSpPr>
      <xdr:spPr bwMode="auto">
        <a:xfrm>
          <a:off x="6534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344" name="テキスト 1"/>
        <xdr:cNvSpPr txBox="1">
          <a:spLocks noChangeArrowheads="1"/>
        </xdr:cNvSpPr>
      </xdr:nvSpPr>
      <xdr:spPr bwMode="auto">
        <a:xfrm>
          <a:off x="7219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345" name="テキスト 1"/>
        <xdr:cNvSpPr txBox="1">
          <a:spLocks noChangeArrowheads="1"/>
        </xdr:cNvSpPr>
      </xdr:nvSpPr>
      <xdr:spPr bwMode="auto">
        <a:xfrm>
          <a:off x="7219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346" name="テキスト 1"/>
        <xdr:cNvSpPr txBox="1">
          <a:spLocks noChangeArrowheads="1"/>
        </xdr:cNvSpPr>
      </xdr:nvSpPr>
      <xdr:spPr bwMode="auto">
        <a:xfrm>
          <a:off x="7905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347" name="テキスト 1"/>
        <xdr:cNvSpPr txBox="1">
          <a:spLocks noChangeArrowheads="1"/>
        </xdr:cNvSpPr>
      </xdr:nvSpPr>
      <xdr:spPr bwMode="auto">
        <a:xfrm>
          <a:off x="7905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348" name="テキスト 1"/>
        <xdr:cNvSpPr txBox="1">
          <a:spLocks noChangeArrowheads="1"/>
        </xdr:cNvSpPr>
      </xdr:nvSpPr>
      <xdr:spPr bwMode="auto">
        <a:xfrm>
          <a:off x="8591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349" name="テキスト 1"/>
        <xdr:cNvSpPr txBox="1">
          <a:spLocks noChangeArrowheads="1"/>
        </xdr:cNvSpPr>
      </xdr:nvSpPr>
      <xdr:spPr bwMode="auto">
        <a:xfrm>
          <a:off x="8591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350" name="テキスト 1"/>
        <xdr:cNvSpPr txBox="1">
          <a:spLocks noChangeArrowheads="1"/>
        </xdr:cNvSpPr>
      </xdr:nvSpPr>
      <xdr:spPr bwMode="auto">
        <a:xfrm>
          <a:off x="9277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351" name="テキスト 1"/>
        <xdr:cNvSpPr txBox="1">
          <a:spLocks noChangeArrowheads="1"/>
        </xdr:cNvSpPr>
      </xdr:nvSpPr>
      <xdr:spPr bwMode="auto">
        <a:xfrm>
          <a:off x="9277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352" name="テキスト 1"/>
        <xdr:cNvSpPr txBox="1">
          <a:spLocks noChangeArrowheads="1"/>
        </xdr:cNvSpPr>
      </xdr:nvSpPr>
      <xdr:spPr bwMode="auto">
        <a:xfrm>
          <a:off x="9963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353" name="テキスト 1"/>
        <xdr:cNvSpPr txBox="1">
          <a:spLocks noChangeArrowheads="1"/>
        </xdr:cNvSpPr>
      </xdr:nvSpPr>
      <xdr:spPr bwMode="auto">
        <a:xfrm>
          <a:off x="9963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354" name="テキスト 1"/>
        <xdr:cNvSpPr txBox="1">
          <a:spLocks noChangeArrowheads="1"/>
        </xdr:cNvSpPr>
      </xdr:nvSpPr>
      <xdr:spPr bwMode="auto">
        <a:xfrm>
          <a:off x="10648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355" name="テキスト 1"/>
        <xdr:cNvSpPr txBox="1">
          <a:spLocks noChangeArrowheads="1"/>
        </xdr:cNvSpPr>
      </xdr:nvSpPr>
      <xdr:spPr bwMode="auto">
        <a:xfrm>
          <a:off x="10648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356" name="テキスト 1"/>
        <xdr:cNvSpPr txBox="1">
          <a:spLocks noChangeArrowheads="1"/>
        </xdr:cNvSpPr>
      </xdr:nvSpPr>
      <xdr:spPr bwMode="auto">
        <a:xfrm>
          <a:off x="11334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357" name="テキスト 1"/>
        <xdr:cNvSpPr txBox="1">
          <a:spLocks noChangeArrowheads="1"/>
        </xdr:cNvSpPr>
      </xdr:nvSpPr>
      <xdr:spPr bwMode="auto">
        <a:xfrm>
          <a:off x="11334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358"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359"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0</xdr:colOff>
      <xdr:row>20</xdr:row>
      <xdr:rowOff>0</xdr:rowOff>
    </xdr:from>
    <xdr:to>
      <xdr:col>6</xdr:col>
      <xdr:colOff>0</xdr:colOff>
      <xdr:row>20</xdr:row>
      <xdr:rowOff>0</xdr:rowOff>
    </xdr:to>
    <xdr:sp macro="" textlink="">
      <xdr:nvSpPr>
        <xdr:cNvPr id="360" name="テキスト 1"/>
        <xdr:cNvSpPr txBox="1">
          <a:spLocks noChangeArrowheads="1"/>
        </xdr:cNvSpPr>
      </xdr:nvSpPr>
      <xdr:spPr bwMode="auto">
        <a:xfrm>
          <a:off x="4114800" y="34290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0</xdr:colOff>
      <xdr:row>20</xdr:row>
      <xdr:rowOff>0</xdr:rowOff>
    </xdr:from>
    <xdr:to>
      <xdr:col>6</xdr:col>
      <xdr:colOff>0</xdr:colOff>
      <xdr:row>20</xdr:row>
      <xdr:rowOff>0</xdr:rowOff>
    </xdr:to>
    <xdr:sp macro="" textlink="">
      <xdr:nvSpPr>
        <xdr:cNvPr id="361" name="テキスト 1"/>
        <xdr:cNvSpPr txBox="1">
          <a:spLocks noChangeArrowheads="1"/>
        </xdr:cNvSpPr>
      </xdr:nvSpPr>
      <xdr:spPr bwMode="auto">
        <a:xfrm>
          <a:off x="4114800" y="34290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0</xdr:colOff>
      <xdr:row>20</xdr:row>
      <xdr:rowOff>0</xdr:rowOff>
    </xdr:from>
    <xdr:to>
      <xdr:col>6</xdr:col>
      <xdr:colOff>0</xdr:colOff>
      <xdr:row>20</xdr:row>
      <xdr:rowOff>0</xdr:rowOff>
    </xdr:to>
    <xdr:sp macro="" textlink="">
      <xdr:nvSpPr>
        <xdr:cNvPr id="362" name="テキスト 1"/>
        <xdr:cNvSpPr txBox="1">
          <a:spLocks noChangeArrowheads="1"/>
        </xdr:cNvSpPr>
      </xdr:nvSpPr>
      <xdr:spPr bwMode="auto">
        <a:xfrm>
          <a:off x="4114800" y="34290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361950</xdr:colOff>
      <xdr:row>20</xdr:row>
      <xdr:rowOff>0</xdr:rowOff>
    </xdr:from>
    <xdr:to>
      <xdr:col>6</xdr:col>
      <xdr:colOff>400050</xdr:colOff>
      <xdr:row>20</xdr:row>
      <xdr:rowOff>0</xdr:rowOff>
    </xdr:to>
    <xdr:sp macro="" textlink="">
      <xdr:nvSpPr>
        <xdr:cNvPr id="363" name="テキスト 1"/>
        <xdr:cNvSpPr txBox="1">
          <a:spLocks noChangeArrowheads="1"/>
        </xdr:cNvSpPr>
      </xdr:nvSpPr>
      <xdr:spPr bwMode="auto">
        <a:xfrm>
          <a:off x="4476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361950</xdr:colOff>
      <xdr:row>20</xdr:row>
      <xdr:rowOff>0</xdr:rowOff>
    </xdr:from>
    <xdr:to>
      <xdr:col>6</xdr:col>
      <xdr:colOff>400050</xdr:colOff>
      <xdr:row>20</xdr:row>
      <xdr:rowOff>0</xdr:rowOff>
    </xdr:to>
    <xdr:sp macro="" textlink="">
      <xdr:nvSpPr>
        <xdr:cNvPr id="364" name="テキスト 1"/>
        <xdr:cNvSpPr txBox="1">
          <a:spLocks noChangeArrowheads="1"/>
        </xdr:cNvSpPr>
      </xdr:nvSpPr>
      <xdr:spPr bwMode="auto">
        <a:xfrm>
          <a:off x="4476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361950</xdr:colOff>
      <xdr:row>20</xdr:row>
      <xdr:rowOff>0</xdr:rowOff>
    </xdr:from>
    <xdr:to>
      <xdr:col>7</xdr:col>
      <xdr:colOff>400050</xdr:colOff>
      <xdr:row>20</xdr:row>
      <xdr:rowOff>0</xdr:rowOff>
    </xdr:to>
    <xdr:sp macro="" textlink="">
      <xdr:nvSpPr>
        <xdr:cNvPr id="365" name="テキスト 1"/>
        <xdr:cNvSpPr txBox="1">
          <a:spLocks noChangeArrowheads="1"/>
        </xdr:cNvSpPr>
      </xdr:nvSpPr>
      <xdr:spPr bwMode="auto">
        <a:xfrm>
          <a:off x="5162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361950</xdr:colOff>
      <xdr:row>20</xdr:row>
      <xdr:rowOff>0</xdr:rowOff>
    </xdr:from>
    <xdr:to>
      <xdr:col>7</xdr:col>
      <xdr:colOff>400050</xdr:colOff>
      <xdr:row>20</xdr:row>
      <xdr:rowOff>0</xdr:rowOff>
    </xdr:to>
    <xdr:sp macro="" textlink="">
      <xdr:nvSpPr>
        <xdr:cNvPr id="366" name="テキスト 1"/>
        <xdr:cNvSpPr txBox="1">
          <a:spLocks noChangeArrowheads="1"/>
        </xdr:cNvSpPr>
      </xdr:nvSpPr>
      <xdr:spPr bwMode="auto">
        <a:xfrm>
          <a:off x="5162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367" name="テキスト 1"/>
        <xdr:cNvSpPr txBox="1">
          <a:spLocks noChangeArrowheads="1"/>
        </xdr:cNvSpPr>
      </xdr:nvSpPr>
      <xdr:spPr bwMode="auto">
        <a:xfrm>
          <a:off x="5848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368" name="テキスト 1"/>
        <xdr:cNvSpPr txBox="1">
          <a:spLocks noChangeArrowheads="1"/>
        </xdr:cNvSpPr>
      </xdr:nvSpPr>
      <xdr:spPr bwMode="auto">
        <a:xfrm>
          <a:off x="5848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369" name="テキスト 1"/>
        <xdr:cNvSpPr txBox="1">
          <a:spLocks noChangeArrowheads="1"/>
        </xdr:cNvSpPr>
      </xdr:nvSpPr>
      <xdr:spPr bwMode="auto">
        <a:xfrm>
          <a:off x="6534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370" name="テキスト 1"/>
        <xdr:cNvSpPr txBox="1">
          <a:spLocks noChangeArrowheads="1"/>
        </xdr:cNvSpPr>
      </xdr:nvSpPr>
      <xdr:spPr bwMode="auto">
        <a:xfrm>
          <a:off x="6534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371" name="テキスト 1"/>
        <xdr:cNvSpPr txBox="1">
          <a:spLocks noChangeArrowheads="1"/>
        </xdr:cNvSpPr>
      </xdr:nvSpPr>
      <xdr:spPr bwMode="auto">
        <a:xfrm>
          <a:off x="7219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372" name="テキスト 1"/>
        <xdr:cNvSpPr txBox="1">
          <a:spLocks noChangeArrowheads="1"/>
        </xdr:cNvSpPr>
      </xdr:nvSpPr>
      <xdr:spPr bwMode="auto">
        <a:xfrm>
          <a:off x="7219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373" name="テキスト 1"/>
        <xdr:cNvSpPr txBox="1">
          <a:spLocks noChangeArrowheads="1"/>
        </xdr:cNvSpPr>
      </xdr:nvSpPr>
      <xdr:spPr bwMode="auto">
        <a:xfrm>
          <a:off x="7905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374" name="テキスト 1"/>
        <xdr:cNvSpPr txBox="1">
          <a:spLocks noChangeArrowheads="1"/>
        </xdr:cNvSpPr>
      </xdr:nvSpPr>
      <xdr:spPr bwMode="auto">
        <a:xfrm>
          <a:off x="7905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375" name="テキスト 1"/>
        <xdr:cNvSpPr txBox="1">
          <a:spLocks noChangeArrowheads="1"/>
        </xdr:cNvSpPr>
      </xdr:nvSpPr>
      <xdr:spPr bwMode="auto">
        <a:xfrm>
          <a:off x="8591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376" name="テキスト 1"/>
        <xdr:cNvSpPr txBox="1">
          <a:spLocks noChangeArrowheads="1"/>
        </xdr:cNvSpPr>
      </xdr:nvSpPr>
      <xdr:spPr bwMode="auto">
        <a:xfrm>
          <a:off x="8591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377" name="テキスト 1"/>
        <xdr:cNvSpPr txBox="1">
          <a:spLocks noChangeArrowheads="1"/>
        </xdr:cNvSpPr>
      </xdr:nvSpPr>
      <xdr:spPr bwMode="auto">
        <a:xfrm>
          <a:off x="9277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378" name="テキスト 1"/>
        <xdr:cNvSpPr txBox="1">
          <a:spLocks noChangeArrowheads="1"/>
        </xdr:cNvSpPr>
      </xdr:nvSpPr>
      <xdr:spPr bwMode="auto">
        <a:xfrm>
          <a:off x="9277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379" name="テキスト 1"/>
        <xdr:cNvSpPr txBox="1">
          <a:spLocks noChangeArrowheads="1"/>
        </xdr:cNvSpPr>
      </xdr:nvSpPr>
      <xdr:spPr bwMode="auto">
        <a:xfrm>
          <a:off x="9963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380" name="テキスト 1"/>
        <xdr:cNvSpPr txBox="1">
          <a:spLocks noChangeArrowheads="1"/>
        </xdr:cNvSpPr>
      </xdr:nvSpPr>
      <xdr:spPr bwMode="auto">
        <a:xfrm>
          <a:off x="9963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381" name="テキスト 1"/>
        <xdr:cNvSpPr txBox="1">
          <a:spLocks noChangeArrowheads="1"/>
        </xdr:cNvSpPr>
      </xdr:nvSpPr>
      <xdr:spPr bwMode="auto">
        <a:xfrm>
          <a:off x="10648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382" name="テキスト 1"/>
        <xdr:cNvSpPr txBox="1">
          <a:spLocks noChangeArrowheads="1"/>
        </xdr:cNvSpPr>
      </xdr:nvSpPr>
      <xdr:spPr bwMode="auto">
        <a:xfrm>
          <a:off x="10648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383" name="テキスト 1"/>
        <xdr:cNvSpPr txBox="1">
          <a:spLocks noChangeArrowheads="1"/>
        </xdr:cNvSpPr>
      </xdr:nvSpPr>
      <xdr:spPr bwMode="auto">
        <a:xfrm>
          <a:off x="11334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384" name="テキスト 1"/>
        <xdr:cNvSpPr txBox="1">
          <a:spLocks noChangeArrowheads="1"/>
        </xdr:cNvSpPr>
      </xdr:nvSpPr>
      <xdr:spPr bwMode="auto">
        <a:xfrm>
          <a:off x="11334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385"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386"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361950</xdr:colOff>
      <xdr:row>20</xdr:row>
      <xdr:rowOff>0</xdr:rowOff>
    </xdr:from>
    <xdr:to>
      <xdr:col>7</xdr:col>
      <xdr:colOff>400050</xdr:colOff>
      <xdr:row>20</xdr:row>
      <xdr:rowOff>0</xdr:rowOff>
    </xdr:to>
    <xdr:sp macro="" textlink="">
      <xdr:nvSpPr>
        <xdr:cNvPr id="387" name="テキスト 1"/>
        <xdr:cNvSpPr txBox="1">
          <a:spLocks noChangeArrowheads="1"/>
        </xdr:cNvSpPr>
      </xdr:nvSpPr>
      <xdr:spPr bwMode="auto">
        <a:xfrm>
          <a:off x="5162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361950</xdr:colOff>
      <xdr:row>20</xdr:row>
      <xdr:rowOff>0</xdr:rowOff>
    </xdr:from>
    <xdr:to>
      <xdr:col>7</xdr:col>
      <xdr:colOff>400050</xdr:colOff>
      <xdr:row>20</xdr:row>
      <xdr:rowOff>0</xdr:rowOff>
    </xdr:to>
    <xdr:sp macro="" textlink="">
      <xdr:nvSpPr>
        <xdr:cNvPr id="388" name="テキスト 1"/>
        <xdr:cNvSpPr txBox="1">
          <a:spLocks noChangeArrowheads="1"/>
        </xdr:cNvSpPr>
      </xdr:nvSpPr>
      <xdr:spPr bwMode="auto">
        <a:xfrm>
          <a:off x="5162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389" name="テキスト 1"/>
        <xdr:cNvSpPr txBox="1">
          <a:spLocks noChangeArrowheads="1"/>
        </xdr:cNvSpPr>
      </xdr:nvSpPr>
      <xdr:spPr bwMode="auto">
        <a:xfrm>
          <a:off x="5848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390" name="テキスト 1"/>
        <xdr:cNvSpPr txBox="1">
          <a:spLocks noChangeArrowheads="1"/>
        </xdr:cNvSpPr>
      </xdr:nvSpPr>
      <xdr:spPr bwMode="auto">
        <a:xfrm>
          <a:off x="5848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391" name="テキスト 1"/>
        <xdr:cNvSpPr txBox="1">
          <a:spLocks noChangeArrowheads="1"/>
        </xdr:cNvSpPr>
      </xdr:nvSpPr>
      <xdr:spPr bwMode="auto">
        <a:xfrm>
          <a:off x="6534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392" name="テキスト 1"/>
        <xdr:cNvSpPr txBox="1">
          <a:spLocks noChangeArrowheads="1"/>
        </xdr:cNvSpPr>
      </xdr:nvSpPr>
      <xdr:spPr bwMode="auto">
        <a:xfrm>
          <a:off x="6534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393" name="テキスト 1"/>
        <xdr:cNvSpPr txBox="1">
          <a:spLocks noChangeArrowheads="1"/>
        </xdr:cNvSpPr>
      </xdr:nvSpPr>
      <xdr:spPr bwMode="auto">
        <a:xfrm>
          <a:off x="7219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394" name="テキスト 1"/>
        <xdr:cNvSpPr txBox="1">
          <a:spLocks noChangeArrowheads="1"/>
        </xdr:cNvSpPr>
      </xdr:nvSpPr>
      <xdr:spPr bwMode="auto">
        <a:xfrm>
          <a:off x="7219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395" name="テキスト 1"/>
        <xdr:cNvSpPr txBox="1">
          <a:spLocks noChangeArrowheads="1"/>
        </xdr:cNvSpPr>
      </xdr:nvSpPr>
      <xdr:spPr bwMode="auto">
        <a:xfrm>
          <a:off x="7905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396" name="テキスト 1"/>
        <xdr:cNvSpPr txBox="1">
          <a:spLocks noChangeArrowheads="1"/>
        </xdr:cNvSpPr>
      </xdr:nvSpPr>
      <xdr:spPr bwMode="auto">
        <a:xfrm>
          <a:off x="7905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397" name="テキスト 1"/>
        <xdr:cNvSpPr txBox="1">
          <a:spLocks noChangeArrowheads="1"/>
        </xdr:cNvSpPr>
      </xdr:nvSpPr>
      <xdr:spPr bwMode="auto">
        <a:xfrm>
          <a:off x="8591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398" name="テキスト 1"/>
        <xdr:cNvSpPr txBox="1">
          <a:spLocks noChangeArrowheads="1"/>
        </xdr:cNvSpPr>
      </xdr:nvSpPr>
      <xdr:spPr bwMode="auto">
        <a:xfrm>
          <a:off x="8591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399" name="テキスト 1"/>
        <xdr:cNvSpPr txBox="1">
          <a:spLocks noChangeArrowheads="1"/>
        </xdr:cNvSpPr>
      </xdr:nvSpPr>
      <xdr:spPr bwMode="auto">
        <a:xfrm>
          <a:off x="9277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400" name="テキスト 1"/>
        <xdr:cNvSpPr txBox="1">
          <a:spLocks noChangeArrowheads="1"/>
        </xdr:cNvSpPr>
      </xdr:nvSpPr>
      <xdr:spPr bwMode="auto">
        <a:xfrm>
          <a:off x="9277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401" name="テキスト 1"/>
        <xdr:cNvSpPr txBox="1">
          <a:spLocks noChangeArrowheads="1"/>
        </xdr:cNvSpPr>
      </xdr:nvSpPr>
      <xdr:spPr bwMode="auto">
        <a:xfrm>
          <a:off x="9963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402" name="テキスト 1"/>
        <xdr:cNvSpPr txBox="1">
          <a:spLocks noChangeArrowheads="1"/>
        </xdr:cNvSpPr>
      </xdr:nvSpPr>
      <xdr:spPr bwMode="auto">
        <a:xfrm>
          <a:off x="9963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403" name="テキスト 1"/>
        <xdr:cNvSpPr txBox="1">
          <a:spLocks noChangeArrowheads="1"/>
        </xdr:cNvSpPr>
      </xdr:nvSpPr>
      <xdr:spPr bwMode="auto">
        <a:xfrm>
          <a:off x="10648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404" name="テキスト 1"/>
        <xdr:cNvSpPr txBox="1">
          <a:spLocks noChangeArrowheads="1"/>
        </xdr:cNvSpPr>
      </xdr:nvSpPr>
      <xdr:spPr bwMode="auto">
        <a:xfrm>
          <a:off x="10648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405" name="テキスト 1"/>
        <xdr:cNvSpPr txBox="1">
          <a:spLocks noChangeArrowheads="1"/>
        </xdr:cNvSpPr>
      </xdr:nvSpPr>
      <xdr:spPr bwMode="auto">
        <a:xfrm>
          <a:off x="11334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406" name="テキスト 1"/>
        <xdr:cNvSpPr txBox="1">
          <a:spLocks noChangeArrowheads="1"/>
        </xdr:cNvSpPr>
      </xdr:nvSpPr>
      <xdr:spPr bwMode="auto">
        <a:xfrm>
          <a:off x="11334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407"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408"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409" name="テキスト 1"/>
        <xdr:cNvSpPr txBox="1">
          <a:spLocks noChangeArrowheads="1"/>
        </xdr:cNvSpPr>
      </xdr:nvSpPr>
      <xdr:spPr bwMode="auto">
        <a:xfrm>
          <a:off x="5848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410" name="テキスト 1"/>
        <xdr:cNvSpPr txBox="1">
          <a:spLocks noChangeArrowheads="1"/>
        </xdr:cNvSpPr>
      </xdr:nvSpPr>
      <xdr:spPr bwMode="auto">
        <a:xfrm>
          <a:off x="5848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411" name="テキスト 1"/>
        <xdr:cNvSpPr txBox="1">
          <a:spLocks noChangeArrowheads="1"/>
        </xdr:cNvSpPr>
      </xdr:nvSpPr>
      <xdr:spPr bwMode="auto">
        <a:xfrm>
          <a:off x="5848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412" name="テキスト 1"/>
        <xdr:cNvSpPr txBox="1">
          <a:spLocks noChangeArrowheads="1"/>
        </xdr:cNvSpPr>
      </xdr:nvSpPr>
      <xdr:spPr bwMode="auto">
        <a:xfrm>
          <a:off x="5848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413" name="テキスト 1"/>
        <xdr:cNvSpPr txBox="1">
          <a:spLocks noChangeArrowheads="1"/>
        </xdr:cNvSpPr>
      </xdr:nvSpPr>
      <xdr:spPr bwMode="auto">
        <a:xfrm>
          <a:off x="5848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414" name="テキスト 1"/>
        <xdr:cNvSpPr txBox="1">
          <a:spLocks noChangeArrowheads="1"/>
        </xdr:cNvSpPr>
      </xdr:nvSpPr>
      <xdr:spPr bwMode="auto">
        <a:xfrm>
          <a:off x="5848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415" name="テキスト 1"/>
        <xdr:cNvSpPr txBox="1">
          <a:spLocks noChangeArrowheads="1"/>
        </xdr:cNvSpPr>
      </xdr:nvSpPr>
      <xdr:spPr bwMode="auto">
        <a:xfrm>
          <a:off x="5848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416" name="テキスト 1"/>
        <xdr:cNvSpPr txBox="1">
          <a:spLocks noChangeArrowheads="1"/>
        </xdr:cNvSpPr>
      </xdr:nvSpPr>
      <xdr:spPr bwMode="auto">
        <a:xfrm>
          <a:off x="5848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417" name="テキスト 1"/>
        <xdr:cNvSpPr txBox="1">
          <a:spLocks noChangeArrowheads="1"/>
        </xdr:cNvSpPr>
      </xdr:nvSpPr>
      <xdr:spPr bwMode="auto">
        <a:xfrm>
          <a:off x="6534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418" name="テキスト 1"/>
        <xdr:cNvSpPr txBox="1">
          <a:spLocks noChangeArrowheads="1"/>
        </xdr:cNvSpPr>
      </xdr:nvSpPr>
      <xdr:spPr bwMode="auto">
        <a:xfrm>
          <a:off x="6534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419" name="テキスト 1"/>
        <xdr:cNvSpPr txBox="1">
          <a:spLocks noChangeArrowheads="1"/>
        </xdr:cNvSpPr>
      </xdr:nvSpPr>
      <xdr:spPr bwMode="auto">
        <a:xfrm>
          <a:off x="6534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420" name="テキスト 1"/>
        <xdr:cNvSpPr txBox="1">
          <a:spLocks noChangeArrowheads="1"/>
        </xdr:cNvSpPr>
      </xdr:nvSpPr>
      <xdr:spPr bwMode="auto">
        <a:xfrm>
          <a:off x="6534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421" name="テキスト 1"/>
        <xdr:cNvSpPr txBox="1">
          <a:spLocks noChangeArrowheads="1"/>
        </xdr:cNvSpPr>
      </xdr:nvSpPr>
      <xdr:spPr bwMode="auto">
        <a:xfrm>
          <a:off x="6534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422" name="テキスト 1"/>
        <xdr:cNvSpPr txBox="1">
          <a:spLocks noChangeArrowheads="1"/>
        </xdr:cNvSpPr>
      </xdr:nvSpPr>
      <xdr:spPr bwMode="auto">
        <a:xfrm>
          <a:off x="6534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423" name="テキスト 1"/>
        <xdr:cNvSpPr txBox="1">
          <a:spLocks noChangeArrowheads="1"/>
        </xdr:cNvSpPr>
      </xdr:nvSpPr>
      <xdr:spPr bwMode="auto">
        <a:xfrm>
          <a:off x="6534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424" name="テキスト 1"/>
        <xdr:cNvSpPr txBox="1">
          <a:spLocks noChangeArrowheads="1"/>
        </xdr:cNvSpPr>
      </xdr:nvSpPr>
      <xdr:spPr bwMode="auto">
        <a:xfrm>
          <a:off x="6534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425" name="テキスト 1"/>
        <xdr:cNvSpPr txBox="1">
          <a:spLocks noChangeArrowheads="1"/>
        </xdr:cNvSpPr>
      </xdr:nvSpPr>
      <xdr:spPr bwMode="auto">
        <a:xfrm>
          <a:off x="7219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426" name="テキスト 1"/>
        <xdr:cNvSpPr txBox="1">
          <a:spLocks noChangeArrowheads="1"/>
        </xdr:cNvSpPr>
      </xdr:nvSpPr>
      <xdr:spPr bwMode="auto">
        <a:xfrm>
          <a:off x="7219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427" name="テキスト 1"/>
        <xdr:cNvSpPr txBox="1">
          <a:spLocks noChangeArrowheads="1"/>
        </xdr:cNvSpPr>
      </xdr:nvSpPr>
      <xdr:spPr bwMode="auto">
        <a:xfrm>
          <a:off x="7219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428" name="テキスト 1"/>
        <xdr:cNvSpPr txBox="1">
          <a:spLocks noChangeArrowheads="1"/>
        </xdr:cNvSpPr>
      </xdr:nvSpPr>
      <xdr:spPr bwMode="auto">
        <a:xfrm>
          <a:off x="7219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429" name="テキスト 1"/>
        <xdr:cNvSpPr txBox="1">
          <a:spLocks noChangeArrowheads="1"/>
        </xdr:cNvSpPr>
      </xdr:nvSpPr>
      <xdr:spPr bwMode="auto">
        <a:xfrm>
          <a:off x="7219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430" name="テキスト 1"/>
        <xdr:cNvSpPr txBox="1">
          <a:spLocks noChangeArrowheads="1"/>
        </xdr:cNvSpPr>
      </xdr:nvSpPr>
      <xdr:spPr bwMode="auto">
        <a:xfrm>
          <a:off x="7219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431" name="テキスト 1"/>
        <xdr:cNvSpPr txBox="1">
          <a:spLocks noChangeArrowheads="1"/>
        </xdr:cNvSpPr>
      </xdr:nvSpPr>
      <xdr:spPr bwMode="auto">
        <a:xfrm>
          <a:off x="7219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432" name="テキスト 1"/>
        <xdr:cNvSpPr txBox="1">
          <a:spLocks noChangeArrowheads="1"/>
        </xdr:cNvSpPr>
      </xdr:nvSpPr>
      <xdr:spPr bwMode="auto">
        <a:xfrm>
          <a:off x="7219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433" name="テキスト 1"/>
        <xdr:cNvSpPr txBox="1">
          <a:spLocks noChangeArrowheads="1"/>
        </xdr:cNvSpPr>
      </xdr:nvSpPr>
      <xdr:spPr bwMode="auto">
        <a:xfrm>
          <a:off x="7905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434" name="テキスト 1"/>
        <xdr:cNvSpPr txBox="1">
          <a:spLocks noChangeArrowheads="1"/>
        </xdr:cNvSpPr>
      </xdr:nvSpPr>
      <xdr:spPr bwMode="auto">
        <a:xfrm>
          <a:off x="7905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435" name="テキスト 1"/>
        <xdr:cNvSpPr txBox="1">
          <a:spLocks noChangeArrowheads="1"/>
        </xdr:cNvSpPr>
      </xdr:nvSpPr>
      <xdr:spPr bwMode="auto">
        <a:xfrm>
          <a:off x="7905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436" name="テキスト 1"/>
        <xdr:cNvSpPr txBox="1">
          <a:spLocks noChangeArrowheads="1"/>
        </xdr:cNvSpPr>
      </xdr:nvSpPr>
      <xdr:spPr bwMode="auto">
        <a:xfrm>
          <a:off x="7905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437" name="テキスト 1"/>
        <xdr:cNvSpPr txBox="1">
          <a:spLocks noChangeArrowheads="1"/>
        </xdr:cNvSpPr>
      </xdr:nvSpPr>
      <xdr:spPr bwMode="auto">
        <a:xfrm>
          <a:off x="7905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438" name="テキスト 1"/>
        <xdr:cNvSpPr txBox="1">
          <a:spLocks noChangeArrowheads="1"/>
        </xdr:cNvSpPr>
      </xdr:nvSpPr>
      <xdr:spPr bwMode="auto">
        <a:xfrm>
          <a:off x="7905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439" name="テキスト 1"/>
        <xdr:cNvSpPr txBox="1">
          <a:spLocks noChangeArrowheads="1"/>
        </xdr:cNvSpPr>
      </xdr:nvSpPr>
      <xdr:spPr bwMode="auto">
        <a:xfrm>
          <a:off x="7905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440" name="テキスト 1"/>
        <xdr:cNvSpPr txBox="1">
          <a:spLocks noChangeArrowheads="1"/>
        </xdr:cNvSpPr>
      </xdr:nvSpPr>
      <xdr:spPr bwMode="auto">
        <a:xfrm>
          <a:off x="7905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441" name="テキスト 1"/>
        <xdr:cNvSpPr txBox="1">
          <a:spLocks noChangeArrowheads="1"/>
        </xdr:cNvSpPr>
      </xdr:nvSpPr>
      <xdr:spPr bwMode="auto">
        <a:xfrm>
          <a:off x="8591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442" name="テキスト 1"/>
        <xdr:cNvSpPr txBox="1">
          <a:spLocks noChangeArrowheads="1"/>
        </xdr:cNvSpPr>
      </xdr:nvSpPr>
      <xdr:spPr bwMode="auto">
        <a:xfrm>
          <a:off x="8591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443" name="テキスト 1"/>
        <xdr:cNvSpPr txBox="1">
          <a:spLocks noChangeArrowheads="1"/>
        </xdr:cNvSpPr>
      </xdr:nvSpPr>
      <xdr:spPr bwMode="auto">
        <a:xfrm>
          <a:off x="8591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444" name="テキスト 1"/>
        <xdr:cNvSpPr txBox="1">
          <a:spLocks noChangeArrowheads="1"/>
        </xdr:cNvSpPr>
      </xdr:nvSpPr>
      <xdr:spPr bwMode="auto">
        <a:xfrm>
          <a:off x="8591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445" name="テキスト 1"/>
        <xdr:cNvSpPr txBox="1">
          <a:spLocks noChangeArrowheads="1"/>
        </xdr:cNvSpPr>
      </xdr:nvSpPr>
      <xdr:spPr bwMode="auto">
        <a:xfrm>
          <a:off x="8591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446" name="テキスト 1"/>
        <xdr:cNvSpPr txBox="1">
          <a:spLocks noChangeArrowheads="1"/>
        </xdr:cNvSpPr>
      </xdr:nvSpPr>
      <xdr:spPr bwMode="auto">
        <a:xfrm>
          <a:off x="8591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447" name="テキスト 1"/>
        <xdr:cNvSpPr txBox="1">
          <a:spLocks noChangeArrowheads="1"/>
        </xdr:cNvSpPr>
      </xdr:nvSpPr>
      <xdr:spPr bwMode="auto">
        <a:xfrm>
          <a:off x="8591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448" name="テキスト 1"/>
        <xdr:cNvSpPr txBox="1">
          <a:spLocks noChangeArrowheads="1"/>
        </xdr:cNvSpPr>
      </xdr:nvSpPr>
      <xdr:spPr bwMode="auto">
        <a:xfrm>
          <a:off x="8591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449" name="テキスト 1"/>
        <xdr:cNvSpPr txBox="1">
          <a:spLocks noChangeArrowheads="1"/>
        </xdr:cNvSpPr>
      </xdr:nvSpPr>
      <xdr:spPr bwMode="auto">
        <a:xfrm>
          <a:off x="9277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450" name="テキスト 1"/>
        <xdr:cNvSpPr txBox="1">
          <a:spLocks noChangeArrowheads="1"/>
        </xdr:cNvSpPr>
      </xdr:nvSpPr>
      <xdr:spPr bwMode="auto">
        <a:xfrm>
          <a:off x="9277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451" name="テキスト 1"/>
        <xdr:cNvSpPr txBox="1">
          <a:spLocks noChangeArrowheads="1"/>
        </xdr:cNvSpPr>
      </xdr:nvSpPr>
      <xdr:spPr bwMode="auto">
        <a:xfrm>
          <a:off x="9277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452" name="テキスト 1"/>
        <xdr:cNvSpPr txBox="1">
          <a:spLocks noChangeArrowheads="1"/>
        </xdr:cNvSpPr>
      </xdr:nvSpPr>
      <xdr:spPr bwMode="auto">
        <a:xfrm>
          <a:off x="9277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453" name="テキスト 1"/>
        <xdr:cNvSpPr txBox="1">
          <a:spLocks noChangeArrowheads="1"/>
        </xdr:cNvSpPr>
      </xdr:nvSpPr>
      <xdr:spPr bwMode="auto">
        <a:xfrm>
          <a:off x="9277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454" name="テキスト 1"/>
        <xdr:cNvSpPr txBox="1">
          <a:spLocks noChangeArrowheads="1"/>
        </xdr:cNvSpPr>
      </xdr:nvSpPr>
      <xdr:spPr bwMode="auto">
        <a:xfrm>
          <a:off x="9277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455" name="テキスト 1"/>
        <xdr:cNvSpPr txBox="1">
          <a:spLocks noChangeArrowheads="1"/>
        </xdr:cNvSpPr>
      </xdr:nvSpPr>
      <xdr:spPr bwMode="auto">
        <a:xfrm>
          <a:off x="9277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456" name="テキスト 1"/>
        <xdr:cNvSpPr txBox="1">
          <a:spLocks noChangeArrowheads="1"/>
        </xdr:cNvSpPr>
      </xdr:nvSpPr>
      <xdr:spPr bwMode="auto">
        <a:xfrm>
          <a:off x="9277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457" name="テキスト 1"/>
        <xdr:cNvSpPr txBox="1">
          <a:spLocks noChangeArrowheads="1"/>
        </xdr:cNvSpPr>
      </xdr:nvSpPr>
      <xdr:spPr bwMode="auto">
        <a:xfrm>
          <a:off x="9963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458" name="テキスト 1"/>
        <xdr:cNvSpPr txBox="1">
          <a:spLocks noChangeArrowheads="1"/>
        </xdr:cNvSpPr>
      </xdr:nvSpPr>
      <xdr:spPr bwMode="auto">
        <a:xfrm>
          <a:off x="9963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459" name="テキスト 1"/>
        <xdr:cNvSpPr txBox="1">
          <a:spLocks noChangeArrowheads="1"/>
        </xdr:cNvSpPr>
      </xdr:nvSpPr>
      <xdr:spPr bwMode="auto">
        <a:xfrm>
          <a:off x="9963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460" name="テキスト 1"/>
        <xdr:cNvSpPr txBox="1">
          <a:spLocks noChangeArrowheads="1"/>
        </xdr:cNvSpPr>
      </xdr:nvSpPr>
      <xdr:spPr bwMode="auto">
        <a:xfrm>
          <a:off x="9963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461" name="テキスト 1"/>
        <xdr:cNvSpPr txBox="1">
          <a:spLocks noChangeArrowheads="1"/>
        </xdr:cNvSpPr>
      </xdr:nvSpPr>
      <xdr:spPr bwMode="auto">
        <a:xfrm>
          <a:off x="9963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462" name="テキスト 1"/>
        <xdr:cNvSpPr txBox="1">
          <a:spLocks noChangeArrowheads="1"/>
        </xdr:cNvSpPr>
      </xdr:nvSpPr>
      <xdr:spPr bwMode="auto">
        <a:xfrm>
          <a:off x="9963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463" name="テキスト 1"/>
        <xdr:cNvSpPr txBox="1">
          <a:spLocks noChangeArrowheads="1"/>
        </xdr:cNvSpPr>
      </xdr:nvSpPr>
      <xdr:spPr bwMode="auto">
        <a:xfrm>
          <a:off x="9963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464" name="テキスト 1"/>
        <xdr:cNvSpPr txBox="1">
          <a:spLocks noChangeArrowheads="1"/>
        </xdr:cNvSpPr>
      </xdr:nvSpPr>
      <xdr:spPr bwMode="auto">
        <a:xfrm>
          <a:off x="9963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465" name="テキスト 1"/>
        <xdr:cNvSpPr txBox="1">
          <a:spLocks noChangeArrowheads="1"/>
        </xdr:cNvSpPr>
      </xdr:nvSpPr>
      <xdr:spPr bwMode="auto">
        <a:xfrm>
          <a:off x="10648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466" name="テキスト 1"/>
        <xdr:cNvSpPr txBox="1">
          <a:spLocks noChangeArrowheads="1"/>
        </xdr:cNvSpPr>
      </xdr:nvSpPr>
      <xdr:spPr bwMode="auto">
        <a:xfrm>
          <a:off x="10648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467" name="テキスト 1"/>
        <xdr:cNvSpPr txBox="1">
          <a:spLocks noChangeArrowheads="1"/>
        </xdr:cNvSpPr>
      </xdr:nvSpPr>
      <xdr:spPr bwMode="auto">
        <a:xfrm>
          <a:off x="10648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468" name="テキスト 1"/>
        <xdr:cNvSpPr txBox="1">
          <a:spLocks noChangeArrowheads="1"/>
        </xdr:cNvSpPr>
      </xdr:nvSpPr>
      <xdr:spPr bwMode="auto">
        <a:xfrm>
          <a:off x="10648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469" name="テキスト 1"/>
        <xdr:cNvSpPr txBox="1">
          <a:spLocks noChangeArrowheads="1"/>
        </xdr:cNvSpPr>
      </xdr:nvSpPr>
      <xdr:spPr bwMode="auto">
        <a:xfrm>
          <a:off x="10648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470" name="テキスト 1"/>
        <xdr:cNvSpPr txBox="1">
          <a:spLocks noChangeArrowheads="1"/>
        </xdr:cNvSpPr>
      </xdr:nvSpPr>
      <xdr:spPr bwMode="auto">
        <a:xfrm>
          <a:off x="10648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471" name="テキスト 1"/>
        <xdr:cNvSpPr txBox="1">
          <a:spLocks noChangeArrowheads="1"/>
        </xdr:cNvSpPr>
      </xdr:nvSpPr>
      <xdr:spPr bwMode="auto">
        <a:xfrm>
          <a:off x="10648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472" name="テキスト 1"/>
        <xdr:cNvSpPr txBox="1">
          <a:spLocks noChangeArrowheads="1"/>
        </xdr:cNvSpPr>
      </xdr:nvSpPr>
      <xdr:spPr bwMode="auto">
        <a:xfrm>
          <a:off x="10648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473" name="テキスト 1"/>
        <xdr:cNvSpPr txBox="1">
          <a:spLocks noChangeArrowheads="1"/>
        </xdr:cNvSpPr>
      </xdr:nvSpPr>
      <xdr:spPr bwMode="auto">
        <a:xfrm>
          <a:off x="11334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474" name="テキスト 1"/>
        <xdr:cNvSpPr txBox="1">
          <a:spLocks noChangeArrowheads="1"/>
        </xdr:cNvSpPr>
      </xdr:nvSpPr>
      <xdr:spPr bwMode="auto">
        <a:xfrm>
          <a:off x="11334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475" name="テキスト 1"/>
        <xdr:cNvSpPr txBox="1">
          <a:spLocks noChangeArrowheads="1"/>
        </xdr:cNvSpPr>
      </xdr:nvSpPr>
      <xdr:spPr bwMode="auto">
        <a:xfrm>
          <a:off x="11334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476" name="テキスト 1"/>
        <xdr:cNvSpPr txBox="1">
          <a:spLocks noChangeArrowheads="1"/>
        </xdr:cNvSpPr>
      </xdr:nvSpPr>
      <xdr:spPr bwMode="auto">
        <a:xfrm>
          <a:off x="11334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477" name="テキスト 1"/>
        <xdr:cNvSpPr txBox="1">
          <a:spLocks noChangeArrowheads="1"/>
        </xdr:cNvSpPr>
      </xdr:nvSpPr>
      <xdr:spPr bwMode="auto">
        <a:xfrm>
          <a:off x="11334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478" name="テキスト 1"/>
        <xdr:cNvSpPr txBox="1">
          <a:spLocks noChangeArrowheads="1"/>
        </xdr:cNvSpPr>
      </xdr:nvSpPr>
      <xdr:spPr bwMode="auto">
        <a:xfrm>
          <a:off x="11334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479" name="テキスト 1"/>
        <xdr:cNvSpPr txBox="1">
          <a:spLocks noChangeArrowheads="1"/>
        </xdr:cNvSpPr>
      </xdr:nvSpPr>
      <xdr:spPr bwMode="auto">
        <a:xfrm>
          <a:off x="11334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480" name="テキスト 1"/>
        <xdr:cNvSpPr txBox="1">
          <a:spLocks noChangeArrowheads="1"/>
        </xdr:cNvSpPr>
      </xdr:nvSpPr>
      <xdr:spPr bwMode="auto">
        <a:xfrm>
          <a:off x="11334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481"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482"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483"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484"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485"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486"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487"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488"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489"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490"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491"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492"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493"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494"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495"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496"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0</xdr:colOff>
      <xdr:row>20</xdr:row>
      <xdr:rowOff>0</xdr:rowOff>
    </xdr:from>
    <xdr:to>
      <xdr:col>6</xdr:col>
      <xdr:colOff>0</xdr:colOff>
      <xdr:row>20</xdr:row>
      <xdr:rowOff>0</xdr:rowOff>
    </xdr:to>
    <xdr:sp macro="" textlink="">
      <xdr:nvSpPr>
        <xdr:cNvPr id="497" name="テキスト 1"/>
        <xdr:cNvSpPr txBox="1">
          <a:spLocks noChangeArrowheads="1"/>
        </xdr:cNvSpPr>
      </xdr:nvSpPr>
      <xdr:spPr bwMode="auto">
        <a:xfrm>
          <a:off x="4114800" y="34290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0</xdr:colOff>
      <xdr:row>20</xdr:row>
      <xdr:rowOff>0</xdr:rowOff>
    </xdr:from>
    <xdr:to>
      <xdr:col>6</xdr:col>
      <xdr:colOff>0</xdr:colOff>
      <xdr:row>20</xdr:row>
      <xdr:rowOff>0</xdr:rowOff>
    </xdr:to>
    <xdr:sp macro="" textlink="">
      <xdr:nvSpPr>
        <xdr:cNvPr id="498" name="テキスト 1"/>
        <xdr:cNvSpPr txBox="1">
          <a:spLocks noChangeArrowheads="1"/>
        </xdr:cNvSpPr>
      </xdr:nvSpPr>
      <xdr:spPr bwMode="auto">
        <a:xfrm>
          <a:off x="4114800" y="34290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0</xdr:colOff>
      <xdr:row>20</xdr:row>
      <xdr:rowOff>0</xdr:rowOff>
    </xdr:from>
    <xdr:to>
      <xdr:col>6</xdr:col>
      <xdr:colOff>0</xdr:colOff>
      <xdr:row>20</xdr:row>
      <xdr:rowOff>0</xdr:rowOff>
    </xdr:to>
    <xdr:sp macro="" textlink="">
      <xdr:nvSpPr>
        <xdr:cNvPr id="499" name="テキスト 1"/>
        <xdr:cNvSpPr txBox="1">
          <a:spLocks noChangeArrowheads="1"/>
        </xdr:cNvSpPr>
      </xdr:nvSpPr>
      <xdr:spPr bwMode="auto">
        <a:xfrm>
          <a:off x="4114800" y="34290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500" name="テキスト 1"/>
        <xdr:cNvSpPr txBox="1">
          <a:spLocks noChangeArrowheads="1"/>
        </xdr:cNvSpPr>
      </xdr:nvSpPr>
      <xdr:spPr bwMode="auto">
        <a:xfrm>
          <a:off x="5848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501" name="テキスト 1"/>
        <xdr:cNvSpPr txBox="1">
          <a:spLocks noChangeArrowheads="1"/>
        </xdr:cNvSpPr>
      </xdr:nvSpPr>
      <xdr:spPr bwMode="auto">
        <a:xfrm>
          <a:off x="5848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502" name="テキスト 1"/>
        <xdr:cNvSpPr txBox="1">
          <a:spLocks noChangeArrowheads="1"/>
        </xdr:cNvSpPr>
      </xdr:nvSpPr>
      <xdr:spPr bwMode="auto">
        <a:xfrm>
          <a:off x="5848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503" name="テキスト 1"/>
        <xdr:cNvSpPr txBox="1">
          <a:spLocks noChangeArrowheads="1"/>
        </xdr:cNvSpPr>
      </xdr:nvSpPr>
      <xdr:spPr bwMode="auto">
        <a:xfrm>
          <a:off x="5848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504" name="テキスト 1"/>
        <xdr:cNvSpPr txBox="1">
          <a:spLocks noChangeArrowheads="1"/>
        </xdr:cNvSpPr>
      </xdr:nvSpPr>
      <xdr:spPr bwMode="auto">
        <a:xfrm>
          <a:off x="5848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505" name="テキスト 1"/>
        <xdr:cNvSpPr txBox="1">
          <a:spLocks noChangeArrowheads="1"/>
        </xdr:cNvSpPr>
      </xdr:nvSpPr>
      <xdr:spPr bwMode="auto">
        <a:xfrm>
          <a:off x="5848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506" name="テキスト 1"/>
        <xdr:cNvSpPr txBox="1">
          <a:spLocks noChangeArrowheads="1"/>
        </xdr:cNvSpPr>
      </xdr:nvSpPr>
      <xdr:spPr bwMode="auto">
        <a:xfrm>
          <a:off x="5848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507" name="テキスト 1"/>
        <xdr:cNvSpPr txBox="1">
          <a:spLocks noChangeArrowheads="1"/>
        </xdr:cNvSpPr>
      </xdr:nvSpPr>
      <xdr:spPr bwMode="auto">
        <a:xfrm>
          <a:off x="5848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508" name="テキスト 1"/>
        <xdr:cNvSpPr txBox="1">
          <a:spLocks noChangeArrowheads="1"/>
        </xdr:cNvSpPr>
      </xdr:nvSpPr>
      <xdr:spPr bwMode="auto">
        <a:xfrm>
          <a:off x="6534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509" name="テキスト 1"/>
        <xdr:cNvSpPr txBox="1">
          <a:spLocks noChangeArrowheads="1"/>
        </xdr:cNvSpPr>
      </xdr:nvSpPr>
      <xdr:spPr bwMode="auto">
        <a:xfrm>
          <a:off x="6534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510" name="テキスト 1"/>
        <xdr:cNvSpPr txBox="1">
          <a:spLocks noChangeArrowheads="1"/>
        </xdr:cNvSpPr>
      </xdr:nvSpPr>
      <xdr:spPr bwMode="auto">
        <a:xfrm>
          <a:off x="6534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511" name="テキスト 1"/>
        <xdr:cNvSpPr txBox="1">
          <a:spLocks noChangeArrowheads="1"/>
        </xdr:cNvSpPr>
      </xdr:nvSpPr>
      <xdr:spPr bwMode="auto">
        <a:xfrm>
          <a:off x="6534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512" name="テキスト 1"/>
        <xdr:cNvSpPr txBox="1">
          <a:spLocks noChangeArrowheads="1"/>
        </xdr:cNvSpPr>
      </xdr:nvSpPr>
      <xdr:spPr bwMode="auto">
        <a:xfrm>
          <a:off x="6534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513" name="テキスト 1"/>
        <xdr:cNvSpPr txBox="1">
          <a:spLocks noChangeArrowheads="1"/>
        </xdr:cNvSpPr>
      </xdr:nvSpPr>
      <xdr:spPr bwMode="auto">
        <a:xfrm>
          <a:off x="6534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514" name="テキスト 1"/>
        <xdr:cNvSpPr txBox="1">
          <a:spLocks noChangeArrowheads="1"/>
        </xdr:cNvSpPr>
      </xdr:nvSpPr>
      <xdr:spPr bwMode="auto">
        <a:xfrm>
          <a:off x="6534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515" name="テキスト 1"/>
        <xdr:cNvSpPr txBox="1">
          <a:spLocks noChangeArrowheads="1"/>
        </xdr:cNvSpPr>
      </xdr:nvSpPr>
      <xdr:spPr bwMode="auto">
        <a:xfrm>
          <a:off x="6534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516" name="テキスト 1"/>
        <xdr:cNvSpPr txBox="1">
          <a:spLocks noChangeArrowheads="1"/>
        </xdr:cNvSpPr>
      </xdr:nvSpPr>
      <xdr:spPr bwMode="auto">
        <a:xfrm>
          <a:off x="7219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517" name="テキスト 1"/>
        <xdr:cNvSpPr txBox="1">
          <a:spLocks noChangeArrowheads="1"/>
        </xdr:cNvSpPr>
      </xdr:nvSpPr>
      <xdr:spPr bwMode="auto">
        <a:xfrm>
          <a:off x="7219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518" name="テキスト 1"/>
        <xdr:cNvSpPr txBox="1">
          <a:spLocks noChangeArrowheads="1"/>
        </xdr:cNvSpPr>
      </xdr:nvSpPr>
      <xdr:spPr bwMode="auto">
        <a:xfrm>
          <a:off x="7219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519" name="テキスト 1"/>
        <xdr:cNvSpPr txBox="1">
          <a:spLocks noChangeArrowheads="1"/>
        </xdr:cNvSpPr>
      </xdr:nvSpPr>
      <xdr:spPr bwMode="auto">
        <a:xfrm>
          <a:off x="7219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520" name="テキスト 1"/>
        <xdr:cNvSpPr txBox="1">
          <a:spLocks noChangeArrowheads="1"/>
        </xdr:cNvSpPr>
      </xdr:nvSpPr>
      <xdr:spPr bwMode="auto">
        <a:xfrm>
          <a:off x="7219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521" name="テキスト 1"/>
        <xdr:cNvSpPr txBox="1">
          <a:spLocks noChangeArrowheads="1"/>
        </xdr:cNvSpPr>
      </xdr:nvSpPr>
      <xdr:spPr bwMode="auto">
        <a:xfrm>
          <a:off x="7219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522" name="テキスト 1"/>
        <xdr:cNvSpPr txBox="1">
          <a:spLocks noChangeArrowheads="1"/>
        </xdr:cNvSpPr>
      </xdr:nvSpPr>
      <xdr:spPr bwMode="auto">
        <a:xfrm>
          <a:off x="7219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523" name="テキスト 1"/>
        <xdr:cNvSpPr txBox="1">
          <a:spLocks noChangeArrowheads="1"/>
        </xdr:cNvSpPr>
      </xdr:nvSpPr>
      <xdr:spPr bwMode="auto">
        <a:xfrm>
          <a:off x="7219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524" name="テキスト 1"/>
        <xdr:cNvSpPr txBox="1">
          <a:spLocks noChangeArrowheads="1"/>
        </xdr:cNvSpPr>
      </xdr:nvSpPr>
      <xdr:spPr bwMode="auto">
        <a:xfrm>
          <a:off x="7905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525" name="テキスト 1"/>
        <xdr:cNvSpPr txBox="1">
          <a:spLocks noChangeArrowheads="1"/>
        </xdr:cNvSpPr>
      </xdr:nvSpPr>
      <xdr:spPr bwMode="auto">
        <a:xfrm>
          <a:off x="7905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526" name="テキスト 1"/>
        <xdr:cNvSpPr txBox="1">
          <a:spLocks noChangeArrowheads="1"/>
        </xdr:cNvSpPr>
      </xdr:nvSpPr>
      <xdr:spPr bwMode="auto">
        <a:xfrm>
          <a:off x="7905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527" name="テキスト 1"/>
        <xdr:cNvSpPr txBox="1">
          <a:spLocks noChangeArrowheads="1"/>
        </xdr:cNvSpPr>
      </xdr:nvSpPr>
      <xdr:spPr bwMode="auto">
        <a:xfrm>
          <a:off x="7905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528" name="テキスト 1"/>
        <xdr:cNvSpPr txBox="1">
          <a:spLocks noChangeArrowheads="1"/>
        </xdr:cNvSpPr>
      </xdr:nvSpPr>
      <xdr:spPr bwMode="auto">
        <a:xfrm>
          <a:off x="7905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529" name="テキスト 1"/>
        <xdr:cNvSpPr txBox="1">
          <a:spLocks noChangeArrowheads="1"/>
        </xdr:cNvSpPr>
      </xdr:nvSpPr>
      <xdr:spPr bwMode="auto">
        <a:xfrm>
          <a:off x="7905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530" name="テキスト 1"/>
        <xdr:cNvSpPr txBox="1">
          <a:spLocks noChangeArrowheads="1"/>
        </xdr:cNvSpPr>
      </xdr:nvSpPr>
      <xdr:spPr bwMode="auto">
        <a:xfrm>
          <a:off x="7905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531" name="テキスト 1"/>
        <xdr:cNvSpPr txBox="1">
          <a:spLocks noChangeArrowheads="1"/>
        </xdr:cNvSpPr>
      </xdr:nvSpPr>
      <xdr:spPr bwMode="auto">
        <a:xfrm>
          <a:off x="7905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532" name="テキスト 1"/>
        <xdr:cNvSpPr txBox="1">
          <a:spLocks noChangeArrowheads="1"/>
        </xdr:cNvSpPr>
      </xdr:nvSpPr>
      <xdr:spPr bwMode="auto">
        <a:xfrm>
          <a:off x="8591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533" name="テキスト 1"/>
        <xdr:cNvSpPr txBox="1">
          <a:spLocks noChangeArrowheads="1"/>
        </xdr:cNvSpPr>
      </xdr:nvSpPr>
      <xdr:spPr bwMode="auto">
        <a:xfrm>
          <a:off x="8591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534" name="テキスト 1"/>
        <xdr:cNvSpPr txBox="1">
          <a:spLocks noChangeArrowheads="1"/>
        </xdr:cNvSpPr>
      </xdr:nvSpPr>
      <xdr:spPr bwMode="auto">
        <a:xfrm>
          <a:off x="8591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535" name="テキスト 1"/>
        <xdr:cNvSpPr txBox="1">
          <a:spLocks noChangeArrowheads="1"/>
        </xdr:cNvSpPr>
      </xdr:nvSpPr>
      <xdr:spPr bwMode="auto">
        <a:xfrm>
          <a:off x="8591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536" name="テキスト 1"/>
        <xdr:cNvSpPr txBox="1">
          <a:spLocks noChangeArrowheads="1"/>
        </xdr:cNvSpPr>
      </xdr:nvSpPr>
      <xdr:spPr bwMode="auto">
        <a:xfrm>
          <a:off x="8591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537" name="テキスト 1"/>
        <xdr:cNvSpPr txBox="1">
          <a:spLocks noChangeArrowheads="1"/>
        </xdr:cNvSpPr>
      </xdr:nvSpPr>
      <xdr:spPr bwMode="auto">
        <a:xfrm>
          <a:off x="8591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538" name="テキスト 1"/>
        <xdr:cNvSpPr txBox="1">
          <a:spLocks noChangeArrowheads="1"/>
        </xdr:cNvSpPr>
      </xdr:nvSpPr>
      <xdr:spPr bwMode="auto">
        <a:xfrm>
          <a:off x="8591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539" name="テキスト 1"/>
        <xdr:cNvSpPr txBox="1">
          <a:spLocks noChangeArrowheads="1"/>
        </xdr:cNvSpPr>
      </xdr:nvSpPr>
      <xdr:spPr bwMode="auto">
        <a:xfrm>
          <a:off x="8591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540" name="テキスト 1"/>
        <xdr:cNvSpPr txBox="1">
          <a:spLocks noChangeArrowheads="1"/>
        </xdr:cNvSpPr>
      </xdr:nvSpPr>
      <xdr:spPr bwMode="auto">
        <a:xfrm>
          <a:off x="9277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541" name="テキスト 1"/>
        <xdr:cNvSpPr txBox="1">
          <a:spLocks noChangeArrowheads="1"/>
        </xdr:cNvSpPr>
      </xdr:nvSpPr>
      <xdr:spPr bwMode="auto">
        <a:xfrm>
          <a:off x="9277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542" name="テキスト 1"/>
        <xdr:cNvSpPr txBox="1">
          <a:spLocks noChangeArrowheads="1"/>
        </xdr:cNvSpPr>
      </xdr:nvSpPr>
      <xdr:spPr bwMode="auto">
        <a:xfrm>
          <a:off x="9277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543" name="テキスト 1"/>
        <xdr:cNvSpPr txBox="1">
          <a:spLocks noChangeArrowheads="1"/>
        </xdr:cNvSpPr>
      </xdr:nvSpPr>
      <xdr:spPr bwMode="auto">
        <a:xfrm>
          <a:off x="9277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544" name="テキスト 1"/>
        <xdr:cNvSpPr txBox="1">
          <a:spLocks noChangeArrowheads="1"/>
        </xdr:cNvSpPr>
      </xdr:nvSpPr>
      <xdr:spPr bwMode="auto">
        <a:xfrm>
          <a:off x="9277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545" name="テキスト 1"/>
        <xdr:cNvSpPr txBox="1">
          <a:spLocks noChangeArrowheads="1"/>
        </xdr:cNvSpPr>
      </xdr:nvSpPr>
      <xdr:spPr bwMode="auto">
        <a:xfrm>
          <a:off x="9277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546" name="テキスト 1"/>
        <xdr:cNvSpPr txBox="1">
          <a:spLocks noChangeArrowheads="1"/>
        </xdr:cNvSpPr>
      </xdr:nvSpPr>
      <xdr:spPr bwMode="auto">
        <a:xfrm>
          <a:off x="9277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547" name="テキスト 1"/>
        <xdr:cNvSpPr txBox="1">
          <a:spLocks noChangeArrowheads="1"/>
        </xdr:cNvSpPr>
      </xdr:nvSpPr>
      <xdr:spPr bwMode="auto">
        <a:xfrm>
          <a:off x="92773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548" name="テキスト 1"/>
        <xdr:cNvSpPr txBox="1">
          <a:spLocks noChangeArrowheads="1"/>
        </xdr:cNvSpPr>
      </xdr:nvSpPr>
      <xdr:spPr bwMode="auto">
        <a:xfrm>
          <a:off x="9963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549" name="テキスト 1"/>
        <xdr:cNvSpPr txBox="1">
          <a:spLocks noChangeArrowheads="1"/>
        </xdr:cNvSpPr>
      </xdr:nvSpPr>
      <xdr:spPr bwMode="auto">
        <a:xfrm>
          <a:off x="9963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550" name="テキスト 1"/>
        <xdr:cNvSpPr txBox="1">
          <a:spLocks noChangeArrowheads="1"/>
        </xdr:cNvSpPr>
      </xdr:nvSpPr>
      <xdr:spPr bwMode="auto">
        <a:xfrm>
          <a:off x="9963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551" name="テキスト 1"/>
        <xdr:cNvSpPr txBox="1">
          <a:spLocks noChangeArrowheads="1"/>
        </xdr:cNvSpPr>
      </xdr:nvSpPr>
      <xdr:spPr bwMode="auto">
        <a:xfrm>
          <a:off x="9963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552" name="テキスト 1"/>
        <xdr:cNvSpPr txBox="1">
          <a:spLocks noChangeArrowheads="1"/>
        </xdr:cNvSpPr>
      </xdr:nvSpPr>
      <xdr:spPr bwMode="auto">
        <a:xfrm>
          <a:off x="9963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553" name="テキスト 1"/>
        <xdr:cNvSpPr txBox="1">
          <a:spLocks noChangeArrowheads="1"/>
        </xdr:cNvSpPr>
      </xdr:nvSpPr>
      <xdr:spPr bwMode="auto">
        <a:xfrm>
          <a:off x="9963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554" name="テキスト 1"/>
        <xdr:cNvSpPr txBox="1">
          <a:spLocks noChangeArrowheads="1"/>
        </xdr:cNvSpPr>
      </xdr:nvSpPr>
      <xdr:spPr bwMode="auto">
        <a:xfrm>
          <a:off x="9963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555" name="テキスト 1"/>
        <xdr:cNvSpPr txBox="1">
          <a:spLocks noChangeArrowheads="1"/>
        </xdr:cNvSpPr>
      </xdr:nvSpPr>
      <xdr:spPr bwMode="auto">
        <a:xfrm>
          <a:off x="99631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556" name="テキスト 1"/>
        <xdr:cNvSpPr txBox="1">
          <a:spLocks noChangeArrowheads="1"/>
        </xdr:cNvSpPr>
      </xdr:nvSpPr>
      <xdr:spPr bwMode="auto">
        <a:xfrm>
          <a:off x="10648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557" name="テキスト 1"/>
        <xdr:cNvSpPr txBox="1">
          <a:spLocks noChangeArrowheads="1"/>
        </xdr:cNvSpPr>
      </xdr:nvSpPr>
      <xdr:spPr bwMode="auto">
        <a:xfrm>
          <a:off x="10648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558" name="テキスト 1"/>
        <xdr:cNvSpPr txBox="1">
          <a:spLocks noChangeArrowheads="1"/>
        </xdr:cNvSpPr>
      </xdr:nvSpPr>
      <xdr:spPr bwMode="auto">
        <a:xfrm>
          <a:off x="10648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559" name="テキスト 1"/>
        <xdr:cNvSpPr txBox="1">
          <a:spLocks noChangeArrowheads="1"/>
        </xdr:cNvSpPr>
      </xdr:nvSpPr>
      <xdr:spPr bwMode="auto">
        <a:xfrm>
          <a:off x="10648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560" name="テキスト 1"/>
        <xdr:cNvSpPr txBox="1">
          <a:spLocks noChangeArrowheads="1"/>
        </xdr:cNvSpPr>
      </xdr:nvSpPr>
      <xdr:spPr bwMode="auto">
        <a:xfrm>
          <a:off x="10648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561" name="テキスト 1"/>
        <xdr:cNvSpPr txBox="1">
          <a:spLocks noChangeArrowheads="1"/>
        </xdr:cNvSpPr>
      </xdr:nvSpPr>
      <xdr:spPr bwMode="auto">
        <a:xfrm>
          <a:off x="10648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562" name="テキスト 1"/>
        <xdr:cNvSpPr txBox="1">
          <a:spLocks noChangeArrowheads="1"/>
        </xdr:cNvSpPr>
      </xdr:nvSpPr>
      <xdr:spPr bwMode="auto">
        <a:xfrm>
          <a:off x="10648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563" name="テキスト 1"/>
        <xdr:cNvSpPr txBox="1">
          <a:spLocks noChangeArrowheads="1"/>
        </xdr:cNvSpPr>
      </xdr:nvSpPr>
      <xdr:spPr bwMode="auto">
        <a:xfrm>
          <a:off x="106489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564" name="テキスト 1"/>
        <xdr:cNvSpPr txBox="1">
          <a:spLocks noChangeArrowheads="1"/>
        </xdr:cNvSpPr>
      </xdr:nvSpPr>
      <xdr:spPr bwMode="auto">
        <a:xfrm>
          <a:off x="11334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565" name="テキスト 1"/>
        <xdr:cNvSpPr txBox="1">
          <a:spLocks noChangeArrowheads="1"/>
        </xdr:cNvSpPr>
      </xdr:nvSpPr>
      <xdr:spPr bwMode="auto">
        <a:xfrm>
          <a:off x="11334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566" name="テキスト 1"/>
        <xdr:cNvSpPr txBox="1">
          <a:spLocks noChangeArrowheads="1"/>
        </xdr:cNvSpPr>
      </xdr:nvSpPr>
      <xdr:spPr bwMode="auto">
        <a:xfrm>
          <a:off x="11334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567" name="テキスト 1"/>
        <xdr:cNvSpPr txBox="1">
          <a:spLocks noChangeArrowheads="1"/>
        </xdr:cNvSpPr>
      </xdr:nvSpPr>
      <xdr:spPr bwMode="auto">
        <a:xfrm>
          <a:off x="11334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568" name="テキスト 1"/>
        <xdr:cNvSpPr txBox="1">
          <a:spLocks noChangeArrowheads="1"/>
        </xdr:cNvSpPr>
      </xdr:nvSpPr>
      <xdr:spPr bwMode="auto">
        <a:xfrm>
          <a:off x="11334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569" name="テキスト 1"/>
        <xdr:cNvSpPr txBox="1">
          <a:spLocks noChangeArrowheads="1"/>
        </xdr:cNvSpPr>
      </xdr:nvSpPr>
      <xdr:spPr bwMode="auto">
        <a:xfrm>
          <a:off x="11334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570" name="テキスト 1"/>
        <xdr:cNvSpPr txBox="1">
          <a:spLocks noChangeArrowheads="1"/>
        </xdr:cNvSpPr>
      </xdr:nvSpPr>
      <xdr:spPr bwMode="auto">
        <a:xfrm>
          <a:off x="11334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571" name="テキスト 1"/>
        <xdr:cNvSpPr txBox="1">
          <a:spLocks noChangeArrowheads="1"/>
        </xdr:cNvSpPr>
      </xdr:nvSpPr>
      <xdr:spPr bwMode="auto">
        <a:xfrm>
          <a:off x="113347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572"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573"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574"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575"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576"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577"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578"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579"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580"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581"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582"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583"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584"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585"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586"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587" name="テキスト 1"/>
        <xdr:cNvSpPr txBox="1">
          <a:spLocks noChangeArrowheads="1"/>
        </xdr:cNvSpPr>
      </xdr:nvSpPr>
      <xdr:spPr bwMode="auto">
        <a:xfrm>
          <a:off x="12020550" y="342900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588" name="テキスト 44"/>
        <xdr:cNvSpPr txBox="1">
          <a:spLocks noChangeArrowheads="1"/>
        </xdr:cNvSpPr>
      </xdr:nvSpPr>
      <xdr:spPr bwMode="auto">
        <a:xfrm>
          <a:off x="2743200" y="11830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589" name="テキスト 45"/>
        <xdr:cNvSpPr txBox="1">
          <a:spLocks noChangeArrowheads="1"/>
        </xdr:cNvSpPr>
      </xdr:nvSpPr>
      <xdr:spPr bwMode="auto">
        <a:xfrm>
          <a:off x="2743200" y="11830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590" name="Text Box 606"/>
        <xdr:cNvSpPr txBox="1">
          <a:spLocks noChangeArrowheads="1"/>
        </xdr:cNvSpPr>
      </xdr:nvSpPr>
      <xdr:spPr bwMode="auto">
        <a:xfrm>
          <a:off x="2743200" y="11830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591" name="テキスト 45"/>
        <xdr:cNvSpPr txBox="1">
          <a:spLocks noChangeArrowheads="1"/>
        </xdr:cNvSpPr>
      </xdr:nvSpPr>
      <xdr:spPr bwMode="auto">
        <a:xfrm>
          <a:off x="2743200" y="11830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592" name="テキスト 45"/>
        <xdr:cNvSpPr txBox="1">
          <a:spLocks noChangeArrowheads="1"/>
        </xdr:cNvSpPr>
      </xdr:nvSpPr>
      <xdr:spPr bwMode="auto">
        <a:xfrm>
          <a:off x="2743200" y="11830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593" name="テキスト 45"/>
        <xdr:cNvSpPr txBox="1">
          <a:spLocks noChangeArrowheads="1"/>
        </xdr:cNvSpPr>
      </xdr:nvSpPr>
      <xdr:spPr bwMode="auto">
        <a:xfrm>
          <a:off x="2743200" y="11830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594" name="Text Box 610"/>
        <xdr:cNvSpPr txBox="1">
          <a:spLocks noChangeArrowheads="1"/>
        </xdr:cNvSpPr>
      </xdr:nvSpPr>
      <xdr:spPr bwMode="auto">
        <a:xfrm>
          <a:off x="2743200" y="11830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595" name="テキスト 45"/>
        <xdr:cNvSpPr txBox="1">
          <a:spLocks noChangeArrowheads="1"/>
        </xdr:cNvSpPr>
      </xdr:nvSpPr>
      <xdr:spPr bwMode="auto">
        <a:xfrm>
          <a:off x="2743200" y="11830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596" name="Text Box 612"/>
        <xdr:cNvSpPr txBox="1">
          <a:spLocks noChangeArrowheads="1"/>
        </xdr:cNvSpPr>
      </xdr:nvSpPr>
      <xdr:spPr bwMode="auto">
        <a:xfrm>
          <a:off x="2743200" y="11830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597" name="テキスト 45"/>
        <xdr:cNvSpPr txBox="1">
          <a:spLocks noChangeArrowheads="1"/>
        </xdr:cNvSpPr>
      </xdr:nvSpPr>
      <xdr:spPr bwMode="auto">
        <a:xfrm>
          <a:off x="2743200" y="11830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598" name="テキスト 45"/>
        <xdr:cNvSpPr txBox="1">
          <a:spLocks noChangeArrowheads="1"/>
        </xdr:cNvSpPr>
      </xdr:nvSpPr>
      <xdr:spPr bwMode="auto">
        <a:xfrm>
          <a:off x="2743200" y="11830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599" name="テキスト 45"/>
        <xdr:cNvSpPr txBox="1">
          <a:spLocks noChangeArrowheads="1"/>
        </xdr:cNvSpPr>
      </xdr:nvSpPr>
      <xdr:spPr bwMode="auto">
        <a:xfrm>
          <a:off x="2743200" y="11830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88</xdr:row>
      <xdr:rowOff>0</xdr:rowOff>
    </xdr:from>
    <xdr:to>
      <xdr:col>4</xdr:col>
      <xdr:colOff>0</xdr:colOff>
      <xdr:row>88</xdr:row>
      <xdr:rowOff>0</xdr:rowOff>
    </xdr:to>
    <xdr:sp macro="" textlink="">
      <xdr:nvSpPr>
        <xdr:cNvPr id="600" name="テキスト 45"/>
        <xdr:cNvSpPr txBox="1">
          <a:spLocks noChangeArrowheads="1"/>
        </xdr:cNvSpPr>
      </xdr:nvSpPr>
      <xdr:spPr bwMode="auto">
        <a:xfrm>
          <a:off x="2743200" y="140589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88</xdr:row>
      <xdr:rowOff>0</xdr:rowOff>
    </xdr:from>
    <xdr:to>
      <xdr:col>4</xdr:col>
      <xdr:colOff>0</xdr:colOff>
      <xdr:row>88</xdr:row>
      <xdr:rowOff>0</xdr:rowOff>
    </xdr:to>
    <xdr:sp macro="" textlink="">
      <xdr:nvSpPr>
        <xdr:cNvPr id="601" name="テキスト 45"/>
        <xdr:cNvSpPr txBox="1">
          <a:spLocks noChangeArrowheads="1"/>
        </xdr:cNvSpPr>
      </xdr:nvSpPr>
      <xdr:spPr bwMode="auto">
        <a:xfrm>
          <a:off x="2743200" y="140589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88</xdr:row>
      <xdr:rowOff>0</xdr:rowOff>
    </xdr:from>
    <xdr:to>
      <xdr:col>4</xdr:col>
      <xdr:colOff>0</xdr:colOff>
      <xdr:row>88</xdr:row>
      <xdr:rowOff>0</xdr:rowOff>
    </xdr:to>
    <xdr:sp macro="" textlink="">
      <xdr:nvSpPr>
        <xdr:cNvPr id="602" name="テキスト 45"/>
        <xdr:cNvSpPr txBox="1">
          <a:spLocks noChangeArrowheads="1"/>
        </xdr:cNvSpPr>
      </xdr:nvSpPr>
      <xdr:spPr bwMode="auto">
        <a:xfrm>
          <a:off x="2743200" y="140589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88</xdr:row>
      <xdr:rowOff>0</xdr:rowOff>
    </xdr:from>
    <xdr:to>
      <xdr:col>4</xdr:col>
      <xdr:colOff>0</xdr:colOff>
      <xdr:row>88</xdr:row>
      <xdr:rowOff>0</xdr:rowOff>
    </xdr:to>
    <xdr:sp macro="" textlink="">
      <xdr:nvSpPr>
        <xdr:cNvPr id="603" name="テキスト 45"/>
        <xdr:cNvSpPr txBox="1">
          <a:spLocks noChangeArrowheads="1"/>
        </xdr:cNvSpPr>
      </xdr:nvSpPr>
      <xdr:spPr bwMode="auto">
        <a:xfrm>
          <a:off x="2743200" y="140589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88</xdr:row>
      <xdr:rowOff>0</xdr:rowOff>
    </xdr:from>
    <xdr:to>
      <xdr:col>4</xdr:col>
      <xdr:colOff>0</xdr:colOff>
      <xdr:row>88</xdr:row>
      <xdr:rowOff>0</xdr:rowOff>
    </xdr:to>
    <xdr:sp macro="" textlink="">
      <xdr:nvSpPr>
        <xdr:cNvPr id="604" name="テキスト 45"/>
        <xdr:cNvSpPr txBox="1">
          <a:spLocks noChangeArrowheads="1"/>
        </xdr:cNvSpPr>
      </xdr:nvSpPr>
      <xdr:spPr bwMode="auto">
        <a:xfrm>
          <a:off x="2743200" y="140589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88</xdr:row>
      <xdr:rowOff>0</xdr:rowOff>
    </xdr:from>
    <xdr:to>
      <xdr:col>4</xdr:col>
      <xdr:colOff>0</xdr:colOff>
      <xdr:row>88</xdr:row>
      <xdr:rowOff>0</xdr:rowOff>
    </xdr:to>
    <xdr:sp macro="" textlink="">
      <xdr:nvSpPr>
        <xdr:cNvPr id="605" name="テキスト 45"/>
        <xdr:cNvSpPr txBox="1">
          <a:spLocks noChangeArrowheads="1"/>
        </xdr:cNvSpPr>
      </xdr:nvSpPr>
      <xdr:spPr bwMode="auto">
        <a:xfrm>
          <a:off x="2743200" y="140589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88</xdr:row>
      <xdr:rowOff>0</xdr:rowOff>
    </xdr:from>
    <xdr:to>
      <xdr:col>4</xdr:col>
      <xdr:colOff>0</xdr:colOff>
      <xdr:row>88</xdr:row>
      <xdr:rowOff>0</xdr:rowOff>
    </xdr:to>
    <xdr:sp macro="" textlink="">
      <xdr:nvSpPr>
        <xdr:cNvPr id="606" name="テキスト 45"/>
        <xdr:cNvSpPr txBox="1">
          <a:spLocks noChangeArrowheads="1"/>
        </xdr:cNvSpPr>
      </xdr:nvSpPr>
      <xdr:spPr bwMode="auto">
        <a:xfrm>
          <a:off x="2743200" y="140589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88</xdr:row>
      <xdr:rowOff>0</xdr:rowOff>
    </xdr:from>
    <xdr:to>
      <xdr:col>4</xdr:col>
      <xdr:colOff>0</xdr:colOff>
      <xdr:row>88</xdr:row>
      <xdr:rowOff>0</xdr:rowOff>
    </xdr:to>
    <xdr:sp macro="" textlink="">
      <xdr:nvSpPr>
        <xdr:cNvPr id="607" name="テキスト 45"/>
        <xdr:cNvSpPr txBox="1">
          <a:spLocks noChangeArrowheads="1"/>
        </xdr:cNvSpPr>
      </xdr:nvSpPr>
      <xdr:spPr bwMode="auto">
        <a:xfrm>
          <a:off x="2743200" y="140589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0</xdr:colOff>
      <xdr:row>12</xdr:row>
      <xdr:rowOff>9525</xdr:rowOff>
    </xdr:from>
    <xdr:to>
      <xdr:col>8</xdr:col>
      <xdr:colOff>0</xdr:colOff>
      <xdr:row>12</xdr:row>
      <xdr:rowOff>9525</xdr:rowOff>
    </xdr:to>
    <xdr:sp macro="" textlink="">
      <xdr:nvSpPr>
        <xdr:cNvPr id="608" name="テキスト 1"/>
        <xdr:cNvSpPr txBox="1">
          <a:spLocks noChangeArrowheads="1"/>
        </xdr:cNvSpPr>
      </xdr:nvSpPr>
      <xdr:spPr bwMode="auto">
        <a:xfrm>
          <a:off x="5524500" y="2924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12</xdr:row>
      <xdr:rowOff>9525</xdr:rowOff>
    </xdr:from>
    <xdr:to>
      <xdr:col>4</xdr:col>
      <xdr:colOff>0</xdr:colOff>
      <xdr:row>12</xdr:row>
      <xdr:rowOff>161925</xdr:rowOff>
    </xdr:to>
    <xdr:sp macro="" textlink="">
      <xdr:nvSpPr>
        <xdr:cNvPr id="609" name="テキスト 14"/>
        <xdr:cNvSpPr txBox="1">
          <a:spLocks noChangeArrowheads="1"/>
        </xdr:cNvSpPr>
      </xdr:nvSpPr>
      <xdr:spPr bwMode="auto">
        <a:xfrm>
          <a:off x="3581400" y="29241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12</xdr:row>
      <xdr:rowOff>9525</xdr:rowOff>
    </xdr:from>
    <xdr:to>
      <xdr:col>4</xdr:col>
      <xdr:colOff>0</xdr:colOff>
      <xdr:row>12</xdr:row>
      <xdr:rowOff>161925</xdr:rowOff>
    </xdr:to>
    <xdr:sp macro="" textlink="">
      <xdr:nvSpPr>
        <xdr:cNvPr id="610" name="テキスト 43"/>
        <xdr:cNvSpPr txBox="1">
          <a:spLocks noChangeArrowheads="1"/>
        </xdr:cNvSpPr>
      </xdr:nvSpPr>
      <xdr:spPr bwMode="auto">
        <a:xfrm>
          <a:off x="3581400" y="29241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55</xdr:row>
      <xdr:rowOff>9525</xdr:rowOff>
    </xdr:from>
    <xdr:to>
      <xdr:col>4</xdr:col>
      <xdr:colOff>0</xdr:colOff>
      <xdr:row>55</xdr:row>
      <xdr:rowOff>161925</xdr:rowOff>
    </xdr:to>
    <xdr:sp macro="" textlink="">
      <xdr:nvSpPr>
        <xdr:cNvPr id="611" name="テキスト 44"/>
        <xdr:cNvSpPr txBox="1">
          <a:spLocks noChangeArrowheads="1"/>
        </xdr:cNvSpPr>
      </xdr:nvSpPr>
      <xdr:spPr bwMode="auto">
        <a:xfrm>
          <a:off x="3581400" y="13811250"/>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60</xdr:row>
      <xdr:rowOff>0</xdr:rowOff>
    </xdr:from>
    <xdr:to>
      <xdr:col>4</xdr:col>
      <xdr:colOff>0</xdr:colOff>
      <xdr:row>60</xdr:row>
      <xdr:rowOff>0</xdr:rowOff>
    </xdr:to>
    <xdr:sp macro="" textlink="">
      <xdr:nvSpPr>
        <xdr:cNvPr id="612" name="テキスト 45"/>
        <xdr:cNvSpPr txBox="1">
          <a:spLocks noChangeArrowheads="1"/>
        </xdr:cNvSpPr>
      </xdr:nvSpPr>
      <xdr:spPr bwMode="auto">
        <a:xfrm>
          <a:off x="3581400" y="15087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12</xdr:row>
      <xdr:rowOff>9525</xdr:rowOff>
    </xdr:from>
    <xdr:to>
      <xdr:col>4</xdr:col>
      <xdr:colOff>0</xdr:colOff>
      <xdr:row>12</xdr:row>
      <xdr:rowOff>161925</xdr:rowOff>
    </xdr:to>
    <xdr:sp macro="" textlink="">
      <xdr:nvSpPr>
        <xdr:cNvPr id="613" name="テキスト 46"/>
        <xdr:cNvSpPr txBox="1">
          <a:spLocks noChangeArrowheads="1"/>
        </xdr:cNvSpPr>
      </xdr:nvSpPr>
      <xdr:spPr bwMode="auto">
        <a:xfrm>
          <a:off x="3581400" y="29241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12</xdr:row>
      <xdr:rowOff>9525</xdr:rowOff>
    </xdr:from>
    <xdr:to>
      <xdr:col>4</xdr:col>
      <xdr:colOff>0</xdr:colOff>
      <xdr:row>12</xdr:row>
      <xdr:rowOff>161925</xdr:rowOff>
    </xdr:to>
    <xdr:sp macro="" textlink="">
      <xdr:nvSpPr>
        <xdr:cNvPr id="614" name="Text Box 7"/>
        <xdr:cNvSpPr txBox="1">
          <a:spLocks noChangeArrowheads="1"/>
        </xdr:cNvSpPr>
      </xdr:nvSpPr>
      <xdr:spPr bwMode="auto">
        <a:xfrm>
          <a:off x="3581400" y="29241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55</xdr:row>
      <xdr:rowOff>9525</xdr:rowOff>
    </xdr:from>
    <xdr:to>
      <xdr:col>4</xdr:col>
      <xdr:colOff>0</xdr:colOff>
      <xdr:row>55</xdr:row>
      <xdr:rowOff>161925</xdr:rowOff>
    </xdr:to>
    <xdr:sp macro="" textlink="">
      <xdr:nvSpPr>
        <xdr:cNvPr id="615" name="Text Box 9"/>
        <xdr:cNvSpPr txBox="1">
          <a:spLocks noChangeArrowheads="1"/>
        </xdr:cNvSpPr>
      </xdr:nvSpPr>
      <xdr:spPr bwMode="auto">
        <a:xfrm>
          <a:off x="3581400" y="13811250"/>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60</xdr:row>
      <xdr:rowOff>0</xdr:rowOff>
    </xdr:from>
    <xdr:to>
      <xdr:col>4</xdr:col>
      <xdr:colOff>0</xdr:colOff>
      <xdr:row>60</xdr:row>
      <xdr:rowOff>0</xdr:rowOff>
    </xdr:to>
    <xdr:sp macro="" textlink="">
      <xdr:nvSpPr>
        <xdr:cNvPr id="616" name="テキスト 45"/>
        <xdr:cNvSpPr txBox="1">
          <a:spLocks noChangeArrowheads="1"/>
        </xdr:cNvSpPr>
      </xdr:nvSpPr>
      <xdr:spPr bwMode="auto">
        <a:xfrm>
          <a:off x="3581400" y="15087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60</xdr:row>
      <xdr:rowOff>0</xdr:rowOff>
    </xdr:from>
    <xdr:to>
      <xdr:col>4</xdr:col>
      <xdr:colOff>0</xdr:colOff>
      <xdr:row>60</xdr:row>
      <xdr:rowOff>0</xdr:rowOff>
    </xdr:to>
    <xdr:sp macro="" textlink="">
      <xdr:nvSpPr>
        <xdr:cNvPr id="617" name="テキスト 45"/>
        <xdr:cNvSpPr txBox="1">
          <a:spLocks noChangeArrowheads="1"/>
        </xdr:cNvSpPr>
      </xdr:nvSpPr>
      <xdr:spPr bwMode="auto">
        <a:xfrm>
          <a:off x="3581400" y="15087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60</xdr:row>
      <xdr:rowOff>0</xdr:rowOff>
    </xdr:from>
    <xdr:to>
      <xdr:col>4</xdr:col>
      <xdr:colOff>0</xdr:colOff>
      <xdr:row>60</xdr:row>
      <xdr:rowOff>0</xdr:rowOff>
    </xdr:to>
    <xdr:sp macro="" textlink="">
      <xdr:nvSpPr>
        <xdr:cNvPr id="618" name="テキスト 45"/>
        <xdr:cNvSpPr txBox="1">
          <a:spLocks noChangeArrowheads="1"/>
        </xdr:cNvSpPr>
      </xdr:nvSpPr>
      <xdr:spPr bwMode="auto">
        <a:xfrm>
          <a:off x="3581400" y="15087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12</xdr:row>
      <xdr:rowOff>9525</xdr:rowOff>
    </xdr:from>
    <xdr:to>
      <xdr:col>10</xdr:col>
      <xdr:colOff>400050</xdr:colOff>
      <xdr:row>12</xdr:row>
      <xdr:rowOff>9525</xdr:rowOff>
    </xdr:to>
    <xdr:sp macro="" textlink="">
      <xdr:nvSpPr>
        <xdr:cNvPr id="619" name="テキスト 1"/>
        <xdr:cNvSpPr txBox="1">
          <a:spLocks noChangeArrowheads="1"/>
        </xdr:cNvSpPr>
      </xdr:nvSpPr>
      <xdr:spPr bwMode="auto">
        <a:xfrm>
          <a:off x="71437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84</xdr:row>
      <xdr:rowOff>9525</xdr:rowOff>
    </xdr:from>
    <xdr:to>
      <xdr:col>4</xdr:col>
      <xdr:colOff>0</xdr:colOff>
      <xdr:row>84</xdr:row>
      <xdr:rowOff>161925</xdr:rowOff>
    </xdr:to>
    <xdr:sp macro="" textlink="">
      <xdr:nvSpPr>
        <xdr:cNvPr id="620" name="テキスト 45"/>
        <xdr:cNvSpPr txBox="1">
          <a:spLocks noChangeArrowheads="1"/>
        </xdr:cNvSpPr>
      </xdr:nvSpPr>
      <xdr:spPr bwMode="auto">
        <a:xfrm>
          <a:off x="3581400" y="197262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84</xdr:row>
      <xdr:rowOff>9525</xdr:rowOff>
    </xdr:from>
    <xdr:to>
      <xdr:col>4</xdr:col>
      <xdr:colOff>0</xdr:colOff>
      <xdr:row>84</xdr:row>
      <xdr:rowOff>161925</xdr:rowOff>
    </xdr:to>
    <xdr:sp macro="" textlink="">
      <xdr:nvSpPr>
        <xdr:cNvPr id="621" name="テキスト 45"/>
        <xdr:cNvSpPr txBox="1">
          <a:spLocks noChangeArrowheads="1"/>
        </xdr:cNvSpPr>
      </xdr:nvSpPr>
      <xdr:spPr bwMode="auto">
        <a:xfrm>
          <a:off x="3581400" y="197262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84</xdr:row>
      <xdr:rowOff>9525</xdr:rowOff>
    </xdr:from>
    <xdr:to>
      <xdr:col>4</xdr:col>
      <xdr:colOff>0</xdr:colOff>
      <xdr:row>84</xdr:row>
      <xdr:rowOff>161925</xdr:rowOff>
    </xdr:to>
    <xdr:sp macro="" textlink="">
      <xdr:nvSpPr>
        <xdr:cNvPr id="622" name="テキスト 45"/>
        <xdr:cNvSpPr txBox="1">
          <a:spLocks noChangeArrowheads="1"/>
        </xdr:cNvSpPr>
      </xdr:nvSpPr>
      <xdr:spPr bwMode="auto">
        <a:xfrm>
          <a:off x="3581400" y="197262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84</xdr:row>
      <xdr:rowOff>9525</xdr:rowOff>
    </xdr:from>
    <xdr:to>
      <xdr:col>4</xdr:col>
      <xdr:colOff>0</xdr:colOff>
      <xdr:row>84</xdr:row>
      <xdr:rowOff>161925</xdr:rowOff>
    </xdr:to>
    <xdr:sp macro="" textlink="">
      <xdr:nvSpPr>
        <xdr:cNvPr id="623" name="テキスト 45"/>
        <xdr:cNvSpPr txBox="1">
          <a:spLocks noChangeArrowheads="1"/>
        </xdr:cNvSpPr>
      </xdr:nvSpPr>
      <xdr:spPr bwMode="auto">
        <a:xfrm>
          <a:off x="3581400" y="197262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84</xdr:row>
      <xdr:rowOff>9525</xdr:rowOff>
    </xdr:from>
    <xdr:to>
      <xdr:col>4</xdr:col>
      <xdr:colOff>0</xdr:colOff>
      <xdr:row>84</xdr:row>
      <xdr:rowOff>161925</xdr:rowOff>
    </xdr:to>
    <xdr:sp macro="" textlink="">
      <xdr:nvSpPr>
        <xdr:cNvPr id="624" name="テキスト 45"/>
        <xdr:cNvSpPr txBox="1">
          <a:spLocks noChangeArrowheads="1"/>
        </xdr:cNvSpPr>
      </xdr:nvSpPr>
      <xdr:spPr bwMode="auto">
        <a:xfrm>
          <a:off x="3581400" y="197262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84</xdr:row>
      <xdr:rowOff>9525</xdr:rowOff>
    </xdr:from>
    <xdr:to>
      <xdr:col>4</xdr:col>
      <xdr:colOff>0</xdr:colOff>
      <xdr:row>84</xdr:row>
      <xdr:rowOff>161925</xdr:rowOff>
    </xdr:to>
    <xdr:sp macro="" textlink="">
      <xdr:nvSpPr>
        <xdr:cNvPr id="625" name="テキスト 45"/>
        <xdr:cNvSpPr txBox="1">
          <a:spLocks noChangeArrowheads="1"/>
        </xdr:cNvSpPr>
      </xdr:nvSpPr>
      <xdr:spPr bwMode="auto">
        <a:xfrm>
          <a:off x="3581400" y="197262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84</xdr:row>
      <xdr:rowOff>9525</xdr:rowOff>
    </xdr:from>
    <xdr:to>
      <xdr:col>4</xdr:col>
      <xdr:colOff>0</xdr:colOff>
      <xdr:row>84</xdr:row>
      <xdr:rowOff>161925</xdr:rowOff>
    </xdr:to>
    <xdr:sp macro="" textlink="">
      <xdr:nvSpPr>
        <xdr:cNvPr id="626" name="テキスト 45"/>
        <xdr:cNvSpPr txBox="1">
          <a:spLocks noChangeArrowheads="1"/>
        </xdr:cNvSpPr>
      </xdr:nvSpPr>
      <xdr:spPr bwMode="auto">
        <a:xfrm>
          <a:off x="3581400" y="197262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84</xdr:row>
      <xdr:rowOff>9525</xdr:rowOff>
    </xdr:from>
    <xdr:to>
      <xdr:col>4</xdr:col>
      <xdr:colOff>0</xdr:colOff>
      <xdr:row>84</xdr:row>
      <xdr:rowOff>161925</xdr:rowOff>
    </xdr:to>
    <xdr:sp macro="" textlink="">
      <xdr:nvSpPr>
        <xdr:cNvPr id="627" name="テキスト 45"/>
        <xdr:cNvSpPr txBox="1">
          <a:spLocks noChangeArrowheads="1"/>
        </xdr:cNvSpPr>
      </xdr:nvSpPr>
      <xdr:spPr bwMode="auto">
        <a:xfrm>
          <a:off x="3581400" y="197262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12</xdr:row>
      <xdr:rowOff>9525</xdr:rowOff>
    </xdr:from>
    <xdr:to>
      <xdr:col>4</xdr:col>
      <xdr:colOff>0</xdr:colOff>
      <xdr:row>12</xdr:row>
      <xdr:rowOff>161925</xdr:rowOff>
    </xdr:to>
    <xdr:sp macro="" textlink="">
      <xdr:nvSpPr>
        <xdr:cNvPr id="628" name="Text Box 23"/>
        <xdr:cNvSpPr txBox="1">
          <a:spLocks noChangeArrowheads="1"/>
        </xdr:cNvSpPr>
      </xdr:nvSpPr>
      <xdr:spPr bwMode="auto">
        <a:xfrm>
          <a:off x="3581400" y="29241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12</xdr:row>
      <xdr:rowOff>9525</xdr:rowOff>
    </xdr:from>
    <xdr:to>
      <xdr:col>4</xdr:col>
      <xdr:colOff>0</xdr:colOff>
      <xdr:row>12</xdr:row>
      <xdr:rowOff>161925</xdr:rowOff>
    </xdr:to>
    <xdr:sp macro="" textlink="">
      <xdr:nvSpPr>
        <xdr:cNvPr id="629" name="Text Box 24"/>
        <xdr:cNvSpPr txBox="1">
          <a:spLocks noChangeArrowheads="1"/>
        </xdr:cNvSpPr>
      </xdr:nvSpPr>
      <xdr:spPr bwMode="auto">
        <a:xfrm>
          <a:off x="3581400" y="29241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55</xdr:row>
      <xdr:rowOff>9525</xdr:rowOff>
    </xdr:from>
    <xdr:to>
      <xdr:col>4</xdr:col>
      <xdr:colOff>0</xdr:colOff>
      <xdr:row>55</xdr:row>
      <xdr:rowOff>161925</xdr:rowOff>
    </xdr:to>
    <xdr:sp macro="" textlink="">
      <xdr:nvSpPr>
        <xdr:cNvPr id="630" name="Text Box 25"/>
        <xdr:cNvSpPr txBox="1">
          <a:spLocks noChangeArrowheads="1"/>
        </xdr:cNvSpPr>
      </xdr:nvSpPr>
      <xdr:spPr bwMode="auto">
        <a:xfrm>
          <a:off x="3581400" y="13811250"/>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60</xdr:row>
      <xdr:rowOff>0</xdr:rowOff>
    </xdr:from>
    <xdr:to>
      <xdr:col>4</xdr:col>
      <xdr:colOff>0</xdr:colOff>
      <xdr:row>60</xdr:row>
      <xdr:rowOff>0</xdr:rowOff>
    </xdr:to>
    <xdr:sp macro="" textlink="">
      <xdr:nvSpPr>
        <xdr:cNvPr id="631" name="テキスト 45"/>
        <xdr:cNvSpPr txBox="1">
          <a:spLocks noChangeArrowheads="1"/>
        </xdr:cNvSpPr>
      </xdr:nvSpPr>
      <xdr:spPr bwMode="auto">
        <a:xfrm>
          <a:off x="3581400" y="15087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12</xdr:row>
      <xdr:rowOff>9525</xdr:rowOff>
    </xdr:from>
    <xdr:to>
      <xdr:col>4</xdr:col>
      <xdr:colOff>0</xdr:colOff>
      <xdr:row>12</xdr:row>
      <xdr:rowOff>161925</xdr:rowOff>
    </xdr:to>
    <xdr:sp macro="" textlink="">
      <xdr:nvSpPr>
        <xdr:cNvPr id="632" name="Text Box 27"/>
        <xdr:cNvSpPr txBox="1">
          <a:spLocks noChangeArrowheads="1"/>
        </xdr:cNvSpPr>
      </xdr:nvSpPr>
      <xdr:spPr bwMode="auto">
        <a:xfrm>
          <a:off x="3581400" y="29241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12</xdr:row>
      <xdr:rowOff>9525</xdr:rowOff>
    </xdr:from>
    <xdr:to>
      <xdr:col>4</xdr:col>
      <xdr:colOff>0</xdr:colOff>
      <xdr:row>12</xdr:row>
      <xdr:rowOff>161925</xdr:rowOff>
    </xdr:to>
    <xdr:sp macro="" textlink="">
      <xdr:nvSpPr>
        <xdr:cNvPr id="633" name="Text Box 28"/>
        <xdr:cNvSpPr txBox="1">
          <a:spLocks noChangeArrowheads="1"/>
        </xdr:cNvSpPr>
      </xdr:nvSpPr>
      <xdr:spPr bwMode="auto">
        <a:xfrm>
          <a:off x="3581400" y="29241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55</xdr:row>
      <xdr:rowOff>9525</xdr:rowOff>
    </xdr:from>
    <xdr:to>
      <xdr:col>4</xdr:col>
      <xdr:colOff>0</xdr:colOff>
      <xdr:row>55</xdr:row>
      <xdr:rowOff>161925</xdr:rowOff>
    </xdr:to>
    <xdr:sp macro="" textlink="">
      <xdr:nvSpPr>
        <xdr:cNvPr id="634" name="Text Box 30"/>
        <xdr:cNvSpPr txBox="1">
          <a:spLocks noChangeArrowheads="1"/>
        </xdr:cNvSpPr>
      </xdr:nvSpPr>
      <xdr:spPr bwMode="auto">
        <a:xfrm>
          <a:off x="3581400" y="13811250"/>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60</xdr:row>
      <xdr:rowOff>0</xdr:rowOff>
    </xdr:from>
    <xdr:to>
      <xdr:col>4</xdr:col>
      <xdr:colOff>0</xdr:colOff>
      <xdr:row>60</xdr:row>
      <xdr:rowOff>0</xdr:rowOff>
    </xdr:to>
    <xdr:sp macro="" textlink="">
      <xdr:nvSpPr>
        <xdr:cNvPr id="635" name="テキスト 45"/>
        <xdr:cNvSpPr txBox="1">
          <a:spLocks noChangeArrowheads="1"/>
        </xdr:cNvSpPr>
      </xdr:nvSpPr>
      <xdr:spPr bwMode="auto">
        <a:xfrm>
          <a:off x="3581400" y="15087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60</xdr:row>
      <xdr:rowOff>0</xdr:rowOff>
    </xdr:from>
    <xdr:to>
      <xdr:col>4</xdr:col>
      <xdr:colOff>0</xdr:colOff>
      <xdr:row>60</xdr:row>
      <xdr:rowOff>0</xdr:rowOff>
    </xdr:to>
    <xdr:sp macro="" textlink="">
      <xdr:nvSpPr>
        <xdr:cNvPr id="636" name="テキスト 45"/>
        <xdr:cNvSpPr txBox="1">
          <a:spLocks noChangeArrowheads="1"/>
        </xdr:cNvSpPr>
      </xdr:nvSpPr>
      <xdr:spPr bwMode="auto">
        <a:xfrm>
          <a:off x="3581400" y="15087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60</xdr:row>
      <xdr:rowOff>0</xdr:rowOff>
    </xdr:from>
    <xdr:to>
      <xdr:col>4</xdr:col>
      <xdr:colOff>0</xdr:colOff>
      <xdr:row>60</xdr:row>
      <xdr:rowOff>0</xdr:rowOff>
    </xdr:to>
    <xdr:sp macro="" textlink="">
      <xdr:nvSpPr>
        <xdr:cNvPr id="637" name="テキスト 45"/>
        <xdr:cNvSpPr txBox="1">
          <a:spLocks noChangeArrowheads="1"/>
        </xdr:cNvSpPr>
      </xdr:nvSpPr>
      <xdr:spPr bwMode="auto">
        <a:xfrm>
          <a:off x="3581400" y="15087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12</xdr:row>
      <xdr:rowOff>9525</xdr:rowOff>
    </xdr:from>
    <xdr:to>
      <xdr:col>10</xdr:col>
      <xdr:colOff>400050</xdr:colOff>
      <xdr:row>12</xdr:row>
      <xdr:rowOff>9525</xdr:rowOff>
    </xdr:to>
    <xdr:sp macro="" textlink="">
      <xdr:nvSpPr>
        <xdr:cNvPr id="638" name="テキスト 1"/>
        <xdr:cNvSpPr txBox="1">
          <a:spLocks noChangeArrowheads="1"/>
        </xdr:cNvSpPr>
      </xdr:nvSpPr>
      <xdr:spPr bwMode="auto">
        <a:xfrm>
          <a:off x="71437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12</xdr:row>
      <xdr:rowOff>9525</xdr:rowOff>
    </xdr:from>
    <xdr:to>
      <xdr:col>11</xdr:col>
      <xdr:colOff>400050</xdr:colOff>
      <xdr:row>12</xdr:row>
      <xdr:rowOff>9525</xdr:rowOff>
    </xdr:to>
    <xdr:sp macro="" textlink="">
      <xdr:nvSpPr>
        <xdr:cNvPr id="639" name="テキスト 1"/>
        <xdr:cNvSpPr txBox="1">
          <a:spLocks noChangeArrowheads="1"/>
        </xdr:cNvSpPr>
      </xdr:nvSpPr>
      <xdr:spPr bwMode="auto">
        <a:xfrm>
          <a:off x="77247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12</xdr:row>
      <xdr:rowOff>9525</xdr:rowOff>
    </xdr:from>
    <xdr:to>
      <xdr:col>11</xdr:col>
      <xdr:colOff>400050</xdr:colOff>
      <xdr:row>12</xdr:row>
      <xdr:rowOff>9525</xdr:rowOff>
    </xdr:to>
    <xdr:sp macro="" textlink="">
      <xdr:nvSpPr>
        <xdr:cNvPr id="640" name="テキスト 1"/>
        <xdr:cNvSpPr txBox="1">
          <a:spLocks noChangeArrowheads="1"/>
        </xdr:cNvSpPr>
      </xdr:nvSpPr>
      <xdr:spPr bwMode="auto">
        <a:xfrm>
          <a:off x="77247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641"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642"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643"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644"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645"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646"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647"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648"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649"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650"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651"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652"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653"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654"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655"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656"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657"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658"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659"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660"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12</xdr:row>
      <xdr:rowOff>9525</xdr:rowOff>
    </xdr:from>
    <xdr:to>
      <xdr:col>11</xdr:col>
      <xdr:colOff>400050</xdr:colOff>
      <xdr:row>12</xdr:row>
      <xdr:rowOff>9525</xdr:rowOff>
    </xdr:to>
    <xdr:sp macro="" textlink="">
      <xdr:nvSpPr>
        <xdr:cNvPr id="661" name="テキスト 1"/>
        <xdr:cNvSpPr txBox="1">
          <a:spLocks noChangeArrowheads="1"/>
        </xdr:cNvSpPr>
      </xdr:nvSpPr>
      <xdr:spPr bwMode="auto">
        <a:xfrm>
          <a:off x="77247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12</xdr:row>
      <xdr:rowOff>9525</xdr:rowOff>
    </xdr:from>
    <xdr:to>
      <xdr:col>11</xdr:col>
      <xdr:colOff>400050</xdr:colOff>
      <xdr:row>12</xdr:row>
      <xdr:rowOff>9525</xdr:rowOff>
    </xdr:to>
    <xdr:sp macro="" textlink="">
      <xdr:nvSpPr>
        <xdr:cNvPr id="662" name="テキスト 1"/>
        <xdr:cNvSpPr txBox="1">
          <a:spLocks noChangeArrowheads="1"/>
        </xdr:cNvSpPr>
      </xdr:nvSpPr>
      <xdr:spPr bwMode="auto">
        <a:xfrm>
          <a:off x="77247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663"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664"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665"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666"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667"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668"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669"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670"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671"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672"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673"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674"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675"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676"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677"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678"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679"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680"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681"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682"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0</xdr:colOff>
      <xdr:row>12</xdr:row>
      <xdr:rowOff>9525</xdr:rowOff>
    </xdr:from>
    <xdr:to>
      <xdr:col>7</xdr:col>
      <xdr:colOff>0</xdr:colOff>
      <xdr:row>12</xdr:row>
      <xdr:rowOff>9525</xdr:rowOff>
    </xdr:to>
    <xdr:sp macro="" textlink="">
      <xdr:nvSpPr>
        <xdr:cNvPr id="683" name="テキスト 1"/>
        <xdr:cNvSpPr txBox="1">
          <a:spLocks noChangeArrowheads="1"/>
        </xdr:cNvSpPr>
      </xdr:nvSpPr>
      <xdr:spPr bwMode="auto">
        <a:xfrm>
          <a:off x="4895850" y="2924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0</xdr:colOff>
      <xdr:row>12</xdr:row>
      <xdr:rowOff>9525</xdr:rowOff>
    </xdr:from>
    <xdr:to>
      <xdr:col>7</xdr:col>
      <xdr:colOff>0</xdr:colOff>
      <xdr:row>12</xdr:row>
      <xdr:rowOff>9525</xdr:rowOff>
    </xdr:to>
    <xdr:sp macro="" textlink="">
      <xdr:nvSpPr>
        <xdr:cNvPr id="684" name="テキスト 1"/>
        <xdr:cNvSpPr txBox="1">
          <a:spLocks noChangeArrowheads="1"/>
        </xdr:cNvSpPr>
      </xdr:nvSpPr>
      <xdr:spPr bwMode="auto">
        <a:xfrm>
          <a:off x="4895850" y="2924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0</xdr:colOff>
      <xdr:row>12</xdr:row>
      <xdr:rowOff>9525</xdr:rowOff>
    </xdr:from>
    <xdr:to>
      <xdr:col>6</xdr:col>
      <xdr:colOff>0</xdr:colOff>
      <xdr:row>12</xdr:row>
      <xdr:rowOff>9525</xdr:rowOff>
    </xdr:to>
    <xdr:sp macro="" textlink="">
      <xdr:nvSpPr>
        <xdr:cNvPr id="685" name="テキスト 1"/>
        <xdr:cNvSpPr txBox="1">
          <a:spLocks noChangeArrowheads="1"/>
        </xdr:cNvSpPr>
      </xdr:nvSpPr>
      <xdr:spPr bwMode="auto">
        <a:xfrm>
          <a:off x="4267200" y="2924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12</xdr:row>
      <xdr:rowOff>9525</xdr:rowOff>
    </xdr:from>
    <xdr:to>
      <xdr:col>10</xdr:col>
      <xdr:colOff>400050</xdr:colOff>
      <xdr:row>12</xdr:row>
      <xdr:rowOff>9525</xdr:rowOff>
    </xdr:to>
    <xdr:sp macro="" textlink="">
      <xdr:nvSpPr>
        <xdr:cNvPr id="686" name="テキスト 1"/>
        <xdr:cNvSpPr txBox="1">
          <a:spLocks noChangeArrowheads="1"/>
        </xdr:cNvSpPr>
      </xdr:nvSpPr>
      <xdr:spPr bwMode="auto">
        <a:xfrm>
          <a:off x="71437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12</xdr:row>
      <xdr:rowOff>9525</xdr:rowOff>
    </xdr:from>
    <xdr:to>
      <xdr:col>10</xdr:col>
      <xdr:colOff>400050</xdr:colOff>
      <xdr:row>12</xdr:row>
      <xdr:rowOff>9525</xdr:rowOff>
    </xdr:to>
    <xdr:sp macro="" textlink="">
      <xdr:nvSpPr>
        <xdr:cNvPr id="687" name="テキスト 1"/>
        <xdr:cNvSpPr txBox="1">
          <a:spLocks noChangeArrowheads="1"/>
        </xdr:cNvSpPr>
      </xdr:nvSpPr>
      <xdr:spPr bwMode="auto">
        <a:xfrm>
          <a:off x="71437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12</xdr:row>
      <xdr:rowOff>9525</xdr:rowOff>
    </xdr:from>
    <xdr:to>
      <xdr:col>11</xdr:col>
      <xdr:colOff>400050</xdr:colOff>
      <xdr:row>12</xdr:row>
      <xdr:rowOff>9525</xdr:rowOff>
    </xdr:to>
    <xdr:sp macro="" textlink="">
      <xdr:nvSpPr>
        <xdr:cNvPr id="688" name="テキスト 1"/>
        <xdr:cNvSpPr txBox="1">
          <a:spLocks noChangeArrowheads="1"/>
        </xdr:cNvSpPr>
      </xdr:nvSpPr>
      <xdr:spPr bwMode="auto">
        <a:xfrm>
          <a:off x="77247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12</xdr:row>
      <xdr:rowOff>9525</xdr:rowOff>
    </xdr:from>
    <xdr:to>
      <xdr:col>11</xdr:col>
      <xdr:colOff>400050</xdr:colOff>
      <xdr:row>12</xdr:row>
      <xdr:rowOff>9525</xdr:rowOff>
    </xdr:to>
    <xdr:sp macro="" textlink="">
      <xdr:nvSpPr>
        <xdr:cNvPr id="689" name="テキスト 1"/>
        <xdr:cNvSpPr txBox="1">
          <a:spLocks noChangeArrowheads="1"/>
        </xdr:cNvSpPr>
      </xdr:nvSpPr>
      <xdr:spPr bwMode="auto">
        <a:xfrm>
          <a:off x="77247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690"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691"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692"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693"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694"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695"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696"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697"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698"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699"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700"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701"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702"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703"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704"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705"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706"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707"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708"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709"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12</xdr:row>
      <xdr:rowOff>9525</xdr:rowOff>
    </xdr:from>
    <xdr:to>
      <xdr:col>11</xdr:col>
      <xdr:colOff>400050</xdr:colOff>
      <xdr:row>12</xdr:row>
      <xdr:rowOff>9525</xdr:rowOff>
    </xdr:to>
    <xdr:sp macro="" textlink="">
      <xdr:nvSpPr>
        <xdr:cNvPr id="710" name="テキスト 1"/>
        <xdr:cNvSpPr txBox="1">
          <a:spLocks noChangeArrowheads="1"/>
        </xdr:cNvSpPr>
      </xdr:nvSpPr>
      <xdr:spPr bwMode="auto">
        <a:xfrm>
          <a:off x="77247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12</xdr:row>
      <xdr:rowOff>9525</xdr:rowOff>
    </xdr:from>
    <xdr:to>
      <xdr:col>11</xdr:col>
      <xdr:colOff>400050</xdr:colOff>
      <xdr:row>12</xdr:row>
      <xdr:rowOff>9525</xdr:rowOff>
    </xdr:to>
    <xdr:sp macro="" textlink="">
      <xdr:nvSpPr>
        <xdr:cNvPr id="711" name="テキスト 1"/>
        <xdr:cNvSpPr txBox="1">
          <a:spLocks noChangeArrowheads="1"/>
        </xdr:cNvSpPr>
      </xdr:nvSpPr>
      <xdr:spPr bwMode="auto">
        <a:xfrm>
          <a:off x="77247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712"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713"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714"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715"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716"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717"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718"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719"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720"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721"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722"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723"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724"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725"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726"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727"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728"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729"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730"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731"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732"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733"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734"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735"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736"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737"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738"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739"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740"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741"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742"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743"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744"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745"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746"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747"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748"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749"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750"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751"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752"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753"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754"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755"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756"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757"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758"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759"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760"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761"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762"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763"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764"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765"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766"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767"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768"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769"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770"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771"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772"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773"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774"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775"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776"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777"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778"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779"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780"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781"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782"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783"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784"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785"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786"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787"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788"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789"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790"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791"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792"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793"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794"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795"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796"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797"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798"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799"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800"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801"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802"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803"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804"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805"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806"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807"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808"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809"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810"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811"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812"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813"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814"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815"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816"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817"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818"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819"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0</xdr:colOff>
      <xdr:row>12</xdr:row>
      <xdr:rowOff>9525</xdr:rowOff>
    </xdr:from>
    <xdr:to>
      <xdr:col>7</xdr:col>
      <xdr:colOff>0</xdr:colOff>
      <xdr:row>12</xdr:row>
      <xdr:rowOff>9525</xdr:rowOff>
    </xdr:to>
    <xdr:sp macro="" textlink="">
      <xdr:nvSpPr>
        <xdr:cNvPr id="820" name="テキスト 1"/>
        <xdr:cNvSpPr txBox="1">
          <a:spLocks noChangeArrowheads="1"/>
        </xdr:cNvSpPr>
      </xdr:nvSpPr>
      <xdr:spPr bwMode="auto">
        <a:xfrm>
          <a:off x="4895850" y="2924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0</xdr:colOff>
      <xdr:row>12</xdr:row>
      <xdr:rowOff>9525</xdr:rowOff>
    </xdr:from>
    <xdr:to>
      <xdr:col>6</xdr:col>
      <xdr:colOff>0</xdr:colOff>
      <xdr:row>12</xdr:row>
      <xdr:rowOff>9525</xdr:rowOff>
    </xdr:to>
    <xdr:sp macro="" textlink="">
      <xdr:nvSpPr>
        <xdr:cNvPr id="821" name="テキスト 1"/>
        <xdr:cNvSpPr txBox="1">
          <a:spLocks noChangeArrowheads="1"/>
        </xdr:cNvSpPr>
      </xdr:nvSpPr>
      <xdr:spPr bwMode="auto">
        <a:xfrm>
          <a:off x="4267200" y="2924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0</xdr:colOff>
      <xdr:row>12</xdr:row>
      <xdr:rowOff>9525</xdr:rowOff>
    </xdr:from>
    <xdr:to>
      <xdr:col>6</xdr:col>
      <xdr:colOff>0</xdr:colOff>
      <xdr:row>12</xdr:row>
      <xdr:rowOff>9525</xdr:rowOff>
    </xdr:to>
    <xdr:sp macro="" textlink="">
      <xdr:nvSpPr>
        <xdr:cNvPr id="822" name="テキスト 1"/>
        <xdr:cNvSpPr txBox="1">
          <a:spLocks noChangeArrowheads="1"/>
        </xdr:cNvSpPr>
      </xdr:nvSpPr>
      <xdr:spPr bwMode="auto">
        <a:xfrm>
          <a:off x="4267200" y="2924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823"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824"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825"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826"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827"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828"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829"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830"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831"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832"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833"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834"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835"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836"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837"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838"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839"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840"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841"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842"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843"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844"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845"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846"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847"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848"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849"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850"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851"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852"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853"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854"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855"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856"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857"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858"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859"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860"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861"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862"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863"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864"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865"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866"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867"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868"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869"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870"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871"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872"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873"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874"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875"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876"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877"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878"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879"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880"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881"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882"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883"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884"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885"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886"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887"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888"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889"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890"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891"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892"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893"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894"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895"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896"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897"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898"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899"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900"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901"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902"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903"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904"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905"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906"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907"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908"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909"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910"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0</xdr:colOff>
      <xdr:row>20</xdr:row>
      <xdr:rowOff>0</xdr:rowOff>
    </xdr:from>
    <xdr:to>
      <xdr:col>6</xdr:col>
      <xdr:colOff>0</xdr:colOff>
      <xdr:row>20</xdr:row>
      <xdr:rowOff>0</xdr:rowOff>
    </xdr:to>
    <xdr:sp macro="" textlink="">
      <xdr:nvSpPr>
        <xdr:cNvPr id="911" name="テキスト 1"/>
        <xdr:cNvSpPr txBox="1">
          <a:spLocks noChangeArrowheads="1"/>
        </xdr:cNvSpPr>
      </xdr:nvSpPr>
      <xdr:spPr bwMode="auto">
        <a:xfrm>
          <a:off x="4267200" y="4972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20</xdr:row>
      <xdr:rowOff>0</xdr:rowOff>
    </xdr:from>
    <xdr:to>
      <xdr:col>4</xdr:col>
      <xdr:colOff>0</xdr:colOff>
      <xdr:row>20</xdr:row>
      <xdr:rowOff>0</xdr:rowOff>
    </xdr:to>
    <xdr:sp macro="" textlink="">
      <xdr:nvSpPr>
        <xdr:cNvPr id="912" name="テキスト 14"/>
        <xdr:cNvSpPr txBox="1">
          <a:spLocks noChangeArrowheads="1"/>
        </xdr:cNvSpPr>
      </xdr:nvSpPr>
      <xdr:spPr bwMode="auto">
        <a:xfrm>
          <a:off x="3581400" y="4972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20</xdr:row>
      <xdr:rowOff>0</xdr:rowOff>
    </xdr:from>
    <xdr:to>
      <xdr:col>4</xdr:col>
      <xdr:colOff>0</xdr:colOff>
      <xdr:row>20</xdr:row>
      <xdr:rowOff>0</xdr:rowOff>
    </xdr:to>
    <xdr:sp macro="" textlink="">
      <xdr:nvSpPr>
        <xdr:cNvPr id="913" name="テキスト 43"/>
        <xdr:cNvSpPr txBox="1">
          <a:spLocks noChangeArrowheads="1"/>
        </xdr:cNvSpPr>
      </xdr:nvSpPr>
      <xdr:spPr bwMode="auto">
        <a:xfrm>
          <a:off x="3581400" y="4972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20</xdr:row>
      <xdr:rowOff>0</xdr:rowOff>
    </xdr:from>
    <xdr:to>
      <xdr:col>4</xdr:col>
      <xdr:colOff>0</xdr:colOff>
      <xdr:row>20</xdr:row>
      <xdr:rowOff>0</xdr:rowOff>
    </xdr:to>
    <xdr:sp macro="" textlink="">
      <xdr:nvSpPr>
        <xdr:cNvPr id="914" name="テキスト 46"/>
        <xdr:cNvSpPr txBox="1">
          <a:spLocks noChangeArrowheads="1"/>
        </xdr:cNvSpPr>
      </xdr:nvSpPr>
      <xdr:spPr bwMode="auto">
        <a:xfrm>
          <a:off x="3581400" y="4972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20</xdr:row>
      <xdr:rowOff>0</xdr:rowOff>
    </xdr:from>
    <xdr:to>
      <xdr:col>4</xdr:col>
      <xdr:colOff>0</xdr:colOff>
      <xdr:row>20</xdr:row>
      <xdr:rowOff>0</xdr:rowOff>
    </xdr:to>
    <xdr:sp macro="" textlink="">
      <xdr:nvSpPr>
        <xdr:cNvPr id="915" name="Text Box 325"/>
        <xdr:cNvSpPr txBox="1">
          <a:spLocks noChangeArrowheads="1"/>
        </xdr:cNvSpPr>
      </xdr:nvSpPr>
      <xdr:spPr bwMode="auto">
        <a:xfrm>
          <a:off x="3581400" y="4972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361950</xdr:colOff>
      <xdr:row>20</xdr:row>
      <xdr:rowOff>0</xdr:rowOff>
    </xdr:from>
    <xdr:to>
      <xdr:col>6</xdr:col>
      <xdr:colOff>400050</xdr:colOff>
      <xdr:row>20</xdr:row>
      <xdr:rowOff>0</xdr:rowOff>
    </xdr:to>
    <xdr:sp macro="" textlink="">
      <xdr:nvSpPr>
        <xdr:cNvPr id="916" name="テキスト 1"/>
        <xdr:cNvSpPr txBox="1">
          <a:spLocks noChangeArrowheads="1"/>
        </xdr:cNvSpPr>
      </xdr:nvSpPr>
      <xdr:spPr bwMode="auto">
        <a:xfrm>
          <a:off x="46291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20</xdr:row>
      <xdr:rowOff>0</xdr:rowOff>
    </xdr:from>
    <xdr:to>
      <xdr:col>4</xdr:col>
      <xdr:colOff>0</xdr:colOff>
      <xdr:row>20</xdr:row>
      <xdr:rowOff>0</xdr:rowOff>
    </xdr:to>
    <xdr:sp macro="" textlink="">
      <xdr:nvSpPr>
        <xdr:cNvPr id="917" name="Text Box 327"/>
        <xdr:cNvSpPr txBox="1">
          <a:spLocks noChangeArrowheads="1"/>
        </xdr:cNvSpPr>
      </xdr:nvSpPr>
      <xdr:spPr bwMode="auto">
        <a:xfrm>
          <a:off x="3581400" y="4972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20</xdr:row>
      <xdr:rowOff>0</xdr:rowOff>
    </xdr:from>
    <xdr:to>
      <xdr:col>4</xdr:col>
      <xdr:colOff>0</xdr:colOff>
      <xdr:row>20</xdr:row>
      <xdr:rowOff>0</xdr:rowOff>
    </xdr:to>
    <xdr:sp macro="" textlink="">
      <xdr:nvSpPr>
        <xdr:cNvPr id="918" name="Text Box 328"/>
        <xdr:cNvSpPr txBox="1">
          <a:spLocks noChangeArrowheads="1"/>
        </xdr:cNvSpPr>
      </xdr:nvSpPr>
      <xdr:spPr bwMode="auto">
        <a:xfrm>
          <a:off x="3581400" y="4972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20</xdr:row>
      <xdr:rowOff>0</xdr:rowOff>
    </xdr:from>
    <xdr:to>
      <xdr:col>4</xdr:col>
      <xdr:colOff>0</xdr:colOff>
      <xdr:row>20</xdr:row>
      <xdr:rowOff>0</xdr:rowOff>
    </xdr:to>
    <xdr:sp macro="" textlink="">
      <xdr:nvSpPr>
        <xdr:cNvPr id="919" name="Text Box 329"/>
        <xdr:cNvSpPr txBox="1">
          <a:spLocks noChangeArrowheads="1"/>
        </xdr:cNvSpPr>
      </xdr:nvSpPr>
      <xdr:spPr bwMode="auto">
        <a:xfrm>
          <a:off x="3581400" y="4972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20</xdr:row>
      <xdr:rowOff>0</xdr:rowOff>
    </xdr:from>
    <xdr:to>
      <xdr:col>4</xdr:col>
      <xdr:colOff>0</xdr:colOff>
      <xdr:row>20</xdr:row>
      <xdr:rowOff>0</xdr:rowOff>
    </xdr:to>
    <xdr:sp macro="" textlink="">
      <xdr:nvSpPr>
        <xdr:cNvPr id="920" name="Text Box 330"/>
        <xdr:cNvSpPr txBox="1">
          <a:spLocks noChangeArrowheads="1"/>
        </xdr:cNvSpPr>
      </xdr:nvSpPr>
      <xdr:spPr bwMode="auto">
        <a:xfrm>
          <a:off x="3581400" y="4972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361950</xdr:colOff>
      <xdr:row>20</xdr:row>
      <xdr:rowOff>0</xdr:rowOff>
    </xdr:from>
    <xdr:to>
      <xdr:col>6</xdr:col>
      <xdr:colOff>400050</xdr:colOff>
      <xdr:row>20</xdr:row>
      <xdr:rowOff>0</xdr:rowOff>
    </xdr:to>
    <xdr:sp macro="" textlink="">
      <xdr:nvSpPr>
        <xdr:cNvPr id="921" name="テキスト 1"/>
        <xdr:cNvSpPr txBox="1">
          <a:spLocks noChangeArrowheads="1"/>
        </xdr:cNvSpPr>
      </xdr:nvSpPr>
      <xdr:spPr bwMode="auto">
        <a:xfrm>
          <a:off x="46291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361950</xdr:colOff>
      <xdr:row>20</xdr:row>
      <xdr:rowOff>0</xdr:rowOff>
    </xdr:from>
    <xdr:to>
      <xdr:col>7</xdr:col>
      <xdr:colOff>400050</xdr:colOff>
      <xdr:row>20</xdr:row>
      <xdr:rowOff>0</xdr:rowOff>
    </xdr:to>
    <xdr:sp macro="" textlink="">
      <xdr:nvSpPr>
        <xdr:cNvPr id="922" name="テキスト 1"/>
        <xdr:cNvSpPr txBox="1">
          <a:spLocks noChangeArrowheads="1"/>
        </xdr:cNvSpPr>
      </xdr:nvSpPr>
      <xdr:spPr bwMode="auto">
        <a:xfrm>
          <a:off x="5257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361950</xdr:colOff>
      <xdr:row>20</xdr:row>
      <xdr:rowOff>0</xdr:rowOff>
    </xdr:from>
    <xdr:to>
      <xdr:col>7</xdr:col>
      <xdr:colOff>400050</xdr:colOff>
      <xdr:row>20</xdr:row>
      <xdr:rowOff>0</xdr:rowOff>
    </xdr:to>
    <xdr:sp macro="" textlink="">
      <xdr:nvSpPr>
        <xdr:cNvPr id="923" name="テキスト 1"/>
        <xdr:cNvSpPr txBox="1">
          <a:spLocks noChangeArrowheads="1"/>
        </xdr:cNvSpPr>
      </xdr:nvSpPr>
      <xdr:spPr bwMode="auto">
        <a:xfrm>
          <a:off x="5257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924"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925"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926"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927"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928"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929"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930"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931"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932"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933"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934"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935"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936"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937"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938"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939"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940"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941"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942"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943"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361950</xdr:colOff>
      <xdr:row>20</xdr:row>
      <xdr:rowOff>0</xdr:rowOff>
    </xdr:from>
    <xdr:to>
      <xdr:col>7</xdr:col>
      <xdr:colOff>400050</xdr:colOff>
      <xdr:row>20</xdr:row>
      <xdr:rowOff>0</xdr:rowOff>
    </xdr:to>
    <xdr:sp macro="" textlink="">
      <xdr:nvSpPr>
        <xdr:cNvPr id="944" name="テキスト 1"/>
        <xdr:cNvSpPr txBox="1">
          <a:spLocks noChangeArrowheads="1"/>
        </xdr:cNvSpPr>
      </xdr:nvSpPr>
      <xdr:spPr bwMode="auto">
        <a:xfrm>
          <a:off x="5257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361950</xdr:colOff>
      <xdr:row>20</xdr:row>
      <xdr:rowOff>0</xdr:rowOff>
    </xdr:from>
    <xdr:to>
      <xdr:col>7</xdr:col>
      <xdr:colOff>400050</xdr:colOff>
      <xdr:row>20</xdr:row>
      <xdr:rowOff>0</xdr:rowOff>
    </xdr:to>
    <xdr:sp macro="" textlink="">
      <xdr:nvSpPr>
        <xdr:cNvPr id="945" name="テキスト 1"/>
        <xdr:cNvSpPr txBox="1">
          <a:spLocks noChangeArrowheads="1"/>
        </xdr:cNvSpPr>
      </xdr:nvSpPr>
      <xdr:spPr bwMode="auto">
        <a:xfrm>
          <a:off x="5257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946"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947"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948"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949"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950"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951"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952"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953"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954"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955"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956"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957"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958"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959"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960"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961"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962"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963"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964"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965"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0</xdr:colOff>
      <xdr:row>20</xdr:row>
      <xdr:rowOff>0</xdr:rowOff>
    </xdr:from>
    <xdr:to>
      <xdr:col>6</xdr:col>
      <xdr:colOff>0</xdr:colOff>
      <xdr:row>20</xdr:row>
      <xdr:rowOff>0</xdr:rowOff>
    </xdr:to>
    <xdr:sp macro="" textlink="">
      <xdr:nvSpPr>
        <xdr:cNvPr id="966" name="テキスト 1"/>
        <xdr:cNvSpPr txBox="1">
          <a:spLocks noChangeArrowheads="1"/>
        </xdr:cNvSpPr>
      </xdr:nvSpPr>
      <xdr:spPr bwMode="auto">
        <a:xfrm>
          <a:off x="4267200" y="4972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0</xdr:colOff>
      <xdr:row>20</xdr:row>
      <xdr:rowOff>0</xdr:rowOff>
    </xdr:from>
    <xdr:to>
      <xdr:col>6</xdr:col>
      <xdr:colOff>0</xdr:colOff>
      <xdr:row>20</xdr:row>
      <xdr:rowOff>0</xdr:rowOff>
    </xdr:to>
    <xdr:sp macro="" textlink="">
      <xdr:nvSpPr>
        <xdr:cNvPr id="967" name="テキスト 1"/>
        <xdr:cNvSpPr txBox="1">
          <a:spLocks noChangeArrowheads="1"/>
        </xdr:cNvSpPr>
      </xdr:nvSpPr>
      <xdr:spPr bwMode="auto">
        <a:xfrm>
          <a:off x="4267200" y="4972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0</xdr:colOff>
      <xdr:row>20</xdr:row>
      <xdr:rowOff>0</xdr:rowOff>
    </xdr:from>
    <xdr:to>
      <xdr:col>6</xdr:col>
      <xdr:colOff>0</xdr:colOff>
      <xdr:row>20</xdr:row>
      <xdr:rowOff>0</xdr:rowOff>
    </xdr:to>
    <xdr:sp macro="" textlink="">
      <xdr:nvSpPr>
        <xdr:cNvPr id="968" name="テキスト 1"/>
        <xdr:cNvSpPr txBox="1">
          <a:spLocks noChangeArrowheads="1"/>
        </xdr:cNvSpPr>
      </xdr:nvSpPr>
      <xdr:spPr bwMode="auto">
        <a:xfrm>
          <a:off x="4267200" y="4972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361950</xdr:colOff>
      <xdr:row>20</xdr:row>
      <xdr:rowOff>0</xdr:rowOff>
    </xdr:from>
    <xdr:to>
      <xdr:col>6</xdr:col>
      <xdr:colOff>400050</xdr:colOff>
      <xdr:row>20</xdr:row>
      <xdr:rowOff>0</xdr:rowOff>
    </xdr:to>
    <xdr:sp macro="" textlink="">
      <xdr:nvSpPr>
        <xdr:cNvPr id="969" name="テキスト 1"/>
        <xdr:cNvSpPr txBox="1">
          <a:spLocks noChangeArrowheads="1"/>
        </xdr:cNvSpPr>
      </xdr:nvSpPr>
      <xdr:spPr bwMode="auto">
        <a:xfrm>
          <a:off x="46291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361950</xdr:colOff>
      <xdr:row>20</xdr:row>
      <xdr:rowOff>0</xdr:rowOff>
    </xdr:from>
    <xdr:to>
      <xdr:col>6</xdr:col>
      <xdr:colOff>400050</xdr:colOff>
      <xdr:row>20</xdr:row>
      <xdr:rowOff>0</xdr:rowOff>
    </xdr:to>
    <xdr:sp macro="" textlink="">
      <xdr:nvSpPr>
        <xdr:cNvPr id="970" name="テキスト 1"/>
        <xdr:cNvSpPr txBox="1">
          <a:spLocks noChangeArrowheads="1"/>
        </xdr:cNvSpPr>
      </xdr:nvSpPr>
      <xdr:spPr bwMode="auto">
        <a:xfrm>
          <a:off x="46291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361950</xdr:colOff>
      <xdr:row>20</xdr:row>
      <xdr:rowOff>0</xdr:rowOff>
    </xdr:from>
    <xdr:to>
      <xdr:col>7</xdr:col>
      <xdr:colOff>400050</xdr:colOff>
      <xdr:row>20</xdr:row>
      <xdr:rowOff>0</xdr:rowOff>
    </xdr:to>
    <xdr:sp macro="" textlink="">
      <xdr:nvSpPr>
        <xdr:cNvPr id="971" name="テキスト 1"/>
        <xdr:cNvSpPr txBox="1">
          <a:spLocks noChangeArrowheads="1"/>
        </xdr:cNvSpPr>
      </xdr:nvSpPr>
      <xdr:spPr bwMode="auto">
        <a:xfrm>
          <a:off x="5257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361950</xdr:colOff>
      <xdr:row>20</xdr:row>
      <xdr:rowOff>0</xdr:rowOff>
    </xdr:from>
    <xdr:to>
      <xdr:col>7</xdr:col>
      <xdr:colOff>400050</xdr:colOff>
      <xdr:row>20</xdr:row>
      <xdr:rowOff>0</xdr:rowOff>
    </xdr:to>
    <xdr:sp macro="" textlink="">
      <xdr:nvSpPr>
        <xdr:cNvPr id="972" name="テキスト 1"/>
        <xdr:cNvSpPr txBox="1">
          <a:spLocks noChangeArrowheads="1"/>
        </xdr:cNvSpPr>
      </xdr:nvSpPr>
      <xdr:spPr bwMode="auto">
        <a:xfrm>
          <a:off x="5257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973"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974"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975"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976"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977"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978"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979"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980"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981"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982"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983"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984"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985"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986"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987"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988"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989"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990"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991"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992"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361950</xdr:colOff>
      <xdr:row>20</xdr:row>
      <xdr:rowOff>0</xdr:rowOff>
    </xdr:from>
    <xdr:to>
      <xdr:col>7</xdr:col>
      <xdr:colOff>400050</xdr:colOff>
      <xdr:row>20</xdr:row>
      <xdr:rowOff>0</xdr:rowOff>
    </xdr:to>
    <xdr:sp macro="" textlink="">
      <xdr:nvSpPr>
        <xdr:cNvPr id="993" name="テキスト 1"/>
        <xdr:cNvSpPr txBox="1">
          <a:spLocks noChangeArrowheads="1"/>
        </xdr:cNvSpPr>
      </xdr:nvSpPr>
      <xdr:spPr bwMode="auto">
        <a:xfrm>
          <a:off x="5257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361950</xdr:colOff>
      <xdr:row>20</xdr:row>
      <xdr:rowOff>0</xdr:rowOff>
    </xdr:from>
    <xdr:to>
      <xdr:col>7</xdr:col>
      <xdr:colOff>400050</xdr:colOff>
      <xdr:row>20</xdr:row>
      <xdr:rowOff>0</xdr:rowOff>
    </xdr:to>
    <xdr:sp macro="" textlink="">
      <xdr:nvSpPr>
        <xdr:cNvPr id="994" name="テキスト 1"/>
        <xdr:cNvSpPr txBox="1">
          <a:spLocks noChangeArrowheads="1"/>
        </xdr:cNvSpPr>
      </xdr:nvSpPr>
      <xdr:spPr bwMode="auto">
        <a:xfrm>
          <a:off x="5257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995"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996"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997"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998"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999"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000"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001"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002"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003"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004"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005"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006"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007"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008"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009"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010"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011"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012"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013"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014"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015"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016"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017"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018"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019"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020"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021"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022"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023"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024"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025"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026"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027"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028"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029"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030"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031"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032"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033"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034"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035"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036"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037"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038"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039"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040"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041"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042"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043"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044"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045"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046"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047"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048"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049"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050"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051"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052"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053"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054"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055"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056"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057"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058"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059"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060"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061"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062"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063"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064"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065"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066"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067"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068"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069"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070"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071"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072"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073"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074"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075"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076"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077"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078"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079"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080"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081"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082"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083"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084"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085"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086"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087"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088"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089"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090"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091"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092"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093"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094"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095"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096"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097"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098"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099"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100"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101"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102"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0</xdr:colOff>
      <xdr:row>20</xdr:row>
      <xdr:rowOff>0</xdr:rowOff>
    </xdr:from>
    <xdr:to>
      <xdr:col>6</xdr:col>
      <xdr:colOff>0</xdr:colOff>
      <xdr:row>20</xdr:row>
      <xdr:rowOff>0</xdr:rowOff>
    </xdr:to>
    <xdr:sp macro="" textlink="">
      <xdr:nvSpPr>
        <xdr:cNvPr id="1103" name="テキスト 1"/>
        <xdr:cNvSpPr txBox="1">
          <a:spLocks noChangeArrowheads="1"/>
        </xdr:cNvSpPr>
      </xdr:nvSpPr>
      <xdr:spPr bwMode="auto">
        <a:xfrm>
          <a:off x="4267200" y="4972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0</xdr:colOff>
      <xdr:row>20</xdr:row>
      <xdr:rowOff>0</xdr:rowOff>
    </xdr:from>
    <xdr:to>
      <xdr:col>6</xdr:col>
      <xdr:colOff>0</xdr:colOff>
      <xdr:row>20</xdr:row>
      <xdr:rowOff>0</xdr:rowOff>
    </xdr:to>
    <xdr:sp macro="" textlink="">
      <xdr:nvSpPr>
        <xdr:cNvPr id="1104" name="テキスト 1"/>
        <xdr:cNvSpPr txBox="1">
          <a:spLocks noChangeArrowheads="1"/>
        </xdr:cNvSpPr>
      </xdr:nvSpPr>
      <xdr:spPr bwMode="auto">
        <a:xfrm>
          <a:off x="4267200" y="4972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0</xdr:colOff>
      <xdr:row>20</xdr:row>
      <xdr:rowOff>0</xdr:rowOff>
    </xdr:from>
    <xdr:to>
      <xdr:col>6</xdr:col>
      <xdr:colOff>0</xdr:colOff>
      <xdr:row>20</xdr:row>
      <xdr:rowOff>0</xdr:rowOff>
    </xdr:to>
    <xdr:sp macro="" textlink="">
      <xdr:nvSpPr>
        <xdr:cNvPr id="1105" name="テキスト 1"/>
        <xdr:cNvSpPr txBox="1">
          <a:spLocks noChangeArrowheads="1"/>
        </xdr:cNvSpPr>
      </xdr:nvSpPr>
      <xdr:spPr bwMode="auto">
        <a:xfrm>
          <a:off x="4267200" y="4972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106"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107"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108"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109"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110"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111"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112"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113"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114"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115"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116"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117"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118"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119"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120"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121"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122"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123"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124"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125"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126"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127"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128"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129"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130"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131"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132"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133"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134"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135"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136"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137"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138"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139"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140"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141"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142"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143"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144"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145"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146"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147"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148"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149"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150"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151"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152"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153"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154"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155"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156"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157"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158"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159"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160"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161"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162"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163"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164"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165"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166"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167"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168"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169"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170"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171"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172"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173"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174"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175"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176"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177"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178"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179"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180"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181"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182"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183"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184"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185"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186"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187"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188"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189"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190"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191"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192"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193"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1194" name="テキスト 44"/>
        <xdr:cNvSpPr txBox="1">
          <a:spLocks noChangeArrowheads="1"/>
        </xdr:cNvSpPr>
      </xdr:nvSpPr>
      <xdr:spPr bwMode="auto">
        <a:xfrm>
          <a:off x="3581400" y="17402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1195" name="テキスト 45"/>
        <xdr:cNvSpPr txBox="1">
          <a:spLocks noChangeArrowheads="1"/>
        </xdr:cNvSpPr>
      </xdr:nvSpPr>
      <xdr:spPr bwMode="auto">
        <a:xfrm>
          <a:off x="3581400" y="17402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1196" name="Text Box 606"/>
        <xdr:cNvSpPr txBox="1">
          <a:spLocks noChangeArrowheads="1"/>
        </xdr:cNvSpPr>
      </xdr:nvSpPr>
      <xdr:spPr bwMode="auto">
        <a:xfrm>
          <a:off x="3581400" y="17402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1197" name="テキスト 45"/>
        <xdr:cNvSpPr txBox="1">
          <a:spLocks noChangeArrowheads="1"/>
        </xdr:cNvSpPr>
      </xdr:nvSpPr>
      <xdr:spPr bwMode="auto">
        <a:xfrm>
          <a:off x="3581400" y="17402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1198" name="テキスト 45"/>
        <xdr:cNvSpPr txBox="1">
          <a:spLocks noChangeArrowheads="1"/>
        </xdr:cNvSpPr>
      </xdr:nvSpPr>
      <xdr:spPr bwMode="auto">
        <a:xfrm>
          <a:off x="3581400" y="17402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1199" name="テキスト 45"/>
        <xdr:cNvSpPr txBox="1">
          <a:spLocks noChangeArrowheads="1"/>
        </xdr:cNvSpPr>
      </xdr:nvSpPr>
      <xdr:spPr bwMode="auto">
        <a:xfrm>
          <a:off x="3581400" y="17402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1200" name="Text Box 610"/>
        <xdr:cNvSpPr txBox="1">
          <a:spLocks noChangeArrowheads="1"/>
        </xdr:cNvSpPr>
      </xdr:nvSpPr>
      <xdr:spPr bwMode="auto">
        <a:xfrm>
          <a:off x="3581400" y="17402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1201" name="テキスト 45"/>
        <xdr:cNvSpPr txBox="1">
          <a:spLocks noChangeArrowheads="1"/>
        </xdr:cNvSpPr>
      </xdr:nvSpPr>
      <xdr:spPr bwMode="auto">
        <a:xfrm>
          <a:off x="3581400" y="17402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1202" name="Text Box 612"/>
        <xdr:cNvSpPr txBox="1">
          <a:spLocks noChangeArrowheads="1"/>
        </xdr:cNvSpPr>
      </xdr:nvSpPr>
      <xdr:spPr bwMode="auto">
        <a:xfrm>
          <a:off x="3581400" y="17402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1203" name="テキスト 45"/>
        <xdr:cNvSpPr txBox="1">
          <a:spLocks noChangeArrowheads="1"/>
        </xdr:cNvSpPr>
      </xdr:nvSpPr>
      <xdr:spPr bwMode="auto">
        <a:xfrm>
          <a:off x="3581400" y="17402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1204" name="テキスト 45"/>
        <xdr:cNvSpPr txBox="1">
          <a:spLocks noChangeArrowheads="1"/>
        </xdr:cNvSpPr>
      </xdr:nvSpPr>
      <xdr:spPr bwMode="auto">
        <a:xfrm>
          <a:off x="3581400" y="17402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1205" name="テキスト 45"/>
        <xdr:cNvSpPr txBox="1">
          <a:spLocks noChangeArrowheads="1"/>
        </xdr:cNvSpPr>
      </xdr:nvSpPr>
      <xdr:spPr bwMode="auto">
        <a:xfrm>
          <a:off x="3581400" y="17402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88</xdr:row>
      <xdr:rowOff>0</xdr:rowOff>
    </xdr:from>
    <xdr:to>
      <xdr:col>4</xdr:col>
      <xdr:colOff>0</xdr:colOff>
      <xdr:row>88</xdr:row>
      <xdr:rowOff>0</xdr:rowOff>
    </xdr:to>
    <xdr:sp macro="" textlink="">
      <xdr:nvSpPr>
        <xdr:cNvPr id="1206" name="テキスト 45"/>
        <xdr:cNvSpPr txBox="1">
          <a:spLocks noChangeArrowheads="1"/>
        </xdr:cNvSpPr>
      </xdr:nvSpPr>
      <xdr:spPr bwMode="auto">
        <a:xfrm>
          <a:off x="3581400" y="20745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88</xdr:row>
      <xdr:rowOff>0</xdr:rowOff>
    </xdr:from>
    <xdr:to>
      <xdr:col>4</xdr:col>
      <xdr:colOff>0</xdr:colOff>
      <xdr:row>88</xdr:row>
      <xdr:rowOff>0</xdr:rowOff>
    </xdr:to>
    <xdr:sp macro="" textlink="">
      <xdr:nvSpPr>
        <xdr:cNvPr id="1207" name="テキスト 45"/>
        <xdr:cNvSpPr txBox="1">
          <a:spLocks noChangeArrowheads="1"/>
        </xdr:cNvSpPr>
      </xdr:nvSpPr>
      <xdr:spPr bwMode="auto">
        <a:xfrm>
          <a:off x="3581400" y="20745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88</xdr:row>
      <xdr:rowOff>0</xdr:rowOff>
    </xdr:from>
    <xdr:to>
      <xdr:col>4</xdr:col>
      <xdr:colOff>0</xdr:colOff>
      <xdr:row>88</xdr:row>
      <xdr:rowOff>0</xdr:rowOff>
    </xdr:to>
    <xdr:sp macro="" textlink="">
      <xdr:nvSpPr>
        <xdr:cNvPr id="1208" name="テキスト 45"/>
        <xdr:cNvSpPr txBox="1">
          <a:spLocks noChangeArrowheads="1"/>
        </xdr:cNvSpPr>
      </xdr:nvSpPr>
      <xdr:spPr bwMode="auto">
        <a:xfrm>
          <a:off x="3581400" y="20745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88</xdr:row>
      <xdr:rowOff>0</xdr:rowOff>
    </xdr:from>
    <xdr:to>
      <xdr:col>4</xdr:col>
      <xdr:colOff>0</xdr:colOff>
      <xdr:row>88</xdr:row>
      <xdr:rowOff>0</xdr:rowOff>
    </xdr:to>
    <xdr:sp macro="" textlink="">
      <xdr:nvSpPr>
        <xdr:cNvPr id="1209" name="テキスト 45"/>
        <xdr:cNvSpPr txBox="1">
          <a:spLocks noChangeArrowheads="1"/>
        </xdr:cNvSpPr>
      </xdr:nvSpPr>
      <xdr:spPr bwMode="auto">
        <a:xfrm>
          <a:off x="3581400" y="20745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88</xdr:row>
      <xdr:rowOff>0</xdr:rowOff>
    </xdr:from>
    <xdr:to>
      <xdr:col>4</xdr:col>
      <xdr:colOff>0</xdr:colOff>
      <xdr:row>88</xdr:row>
      <xdr:rowOff>0</xdr:rowOff>
    </xdr:to>
    <xdr:sp macro="" textlink="">
      <xdr:nvSpPr>
        <xdr:cNvPr id="1210" name="テキスト 45"/>
        <xdr:cNvSpPr txBox="1">
          <a:spLocks noChangeArrowheads="1"/>
        </xdr:cNvSpPr>
      </xdr:nvSpPr>
      <xdr:spPr bwMode="auto">
        <a:xfrm>
          <a:off x="3581400" y="20745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88</xdr:row>
      <xdr:rowOff>0</xdr:rowOff>
    </xdr:from>
    <xdr:to>
      <xdr:col>4</xdr:col>
      <xdr:colOff>0</xdr:colOff>
      <xdr:row>88</xdr:row>
      <xdr:rowOff>0</xdr:rowOff>
    </xdr:to>
    <xdr:sp macro="" textlink="">
      <xdr:nvSpPr>
        <xdr:cNvPr id="1211" name="テキスト 45"/>
        <xdr:cNvSpPr txBox="1">
          <a:spLocks noChangeArrowheads="1"/>
        </xdr:cNvSpPr>
      </xdr:nvSpPr>
      <xdr:spPr bwMode="auto">
        <a:xfrm>
          <a:off x="3581400" y="20745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88</xdr:row>
      <xdr:rowOff>0</xdr:rowOff>
    </xdr:from>
    <xdr:to>
      <xdr:col>4</xdr:col>
      <xdr:colOff>0</xdr:colOff>
      <xdr:row>88</xdr:row>
      <xdr:rowOff>0</xdr:rowOff>
    </xdr:to>
    <xdr:sp macro="" textlink="">
      <xdr:nvSpPr>
        <xdr:cNvPr id="1212" name="テキスト 45"/>
        <xdr:cNvSpPr txBox="1">
          <a:spLocks noChangeArrowheads="1"/>
        </xdr:cNvSpPr>
      </xdr:nvSpPr>
      <xdr:spPr bwMode="auto">
        <a:xfrm>
          <a:off x="3581400" y="20745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88</xdr:row>
      <xdr:rowOff>0</xdr:rowOff>
    </xdr:from>
    <xdr:to>
      <xdr:col>4</xdr:col>
      <xdr:colOff>0</xdr:colOff>
      <xdr:row>88</xdr:row>
      <xdr:rowOff>0</xdr:rowOff>
    </xdr:to>
    <xdr:sp macro="" textlink="">
      <xdr:nvSpPr>
        <xdr:cNvPr id="1213" name="テキスト 45"/>
        <xdr:cNvSpPr txBox="1">
          <a:spLocks noChangeArrowheads="1"/>
        </xdr:cNvSpPr>
      </xdr:nvSpPr>
      <xdr:spPr bwMode="auto">
        <a:xfrm>
          <a:off x="3581400" y="20745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0</xdr:col>
      <xdr:colOff>0</xdr:colOff>
      <xdr:row>0</xdr:row>
      <xdr:rowOff>0</xdr:rowOff>
    </xdr:from>
    <xdr:to>
      <xdr:col>1</xdr:col>
      <xdr:colOff>238125</xdr:colOff>
      <xdr:row>0</xdr:row>
      <xdr:rowOff>323850</xdr:rowOff>
    </xdr:to>
    <xdr:sp macro="" textlink="">
      <xdr:nvSpPr>
        <xdr:cNvPr id="1214" name="額縁 1213">
          <a:hlinkClick xmlns:r="http://schemas.openxmlformats.org/officeDocument/2006/relationships" r:id="rId1"/>
        </xdr:cNvPr>
        <xdr:cNvSpPr/>
      </xdr:nvSpPr>
      <xdr:spPr>
        <a:xfrm>
          <a:off x="0" y="0"/>
          <a:ext cx="666750" cy="323850"/>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twoCellAnchor>
    <xdr:from>
      <xdr:col>8</xdr:col>
      <xdr:colOff>0</xdr:colOff>
      <xdr:row>12</xdr:row>
      <xdr:rowOff>9525</xdr:rowOff>
    </xdr:from>
    <xdr:to>
      <xdr:col>8</xdr:col>
      <xdr:colOff>0</xdr:colOff>
      <xdr:row>12</xdr:row>
      <xdr:rowOff>9525</xdr:rowOff>
    </xdr:to>
    <xdr:sp macro="" textlink="">
      <xdr:nvSpPr>
        <xdr:cNvPr id="1215" name="テキスト 1"/>
        <xdr:cNvSpPr txBox="1">
          <a:spLocks noChangeArrowheads="1"/>
        </xdr:cNvSpPr>
      </xdr:nvSpPr>
      <xdr:spPr bwMode="auto">
        <a:xfrm>
          <a:off x="5524500" y="2924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12</xdr:row>
      <xdr:rowOff>9525</xdr:rowOff>
    </xdr:from>
    <xdr:to>
      <xdr:col>4</xdr:col>
      <xdr:colOff>0</xdr:colOff>
      <xdr:row>12</xdr:row>
      <xdr:rowOff>161925</xdr:rowOff>
    </xdr:to>
    <xdr:sp macro="" textlink="">
      <xdr:nvSpPr>
        <xdr:cNvPr id="1216" name="テキスト 14"/>
        <xdr:cNvSpPr txBox="1">
          <a:spLocks noChangeArrowheads="1"/>
        </xdr:cNvSpPr>
      </xdr:nvSpPr>
      <xdr:spPr bwMode="auto">
        <a:xfrm>
          <a:off x="3581400" y="29241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12</xdr:row>
      <xdr:rowOff>9525</xdr:rowOff>
    </xdr:from>
    <xdr:to>
      <xdr:col>4</xdr:col>
      <xdr:colOff>0</xdr:colOff>
      <xdr:row>12</xdr:row>
      <xdr:rowOff>161925</xdr:rowOff>
    </xdr:to>
    <xdr:sp macro="" textlink="">
      <xdr:nvSpPr>
        <xdr:cNvPr id="1217" name="テキスト 43"/>
        <xdr:cNvSpPr txBox="1">
          <a:spLocks noChangeArrowheads="1"/>
        </xdr:cNvSpPr>
      </xdr:nvSpPr>
      <xdr:spPr bwMode="auto">
        <a:xfrm>
          <a:off x="3581400" y="29241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55</xdr:row>
      <xdr:rowOff>9525</xdr:rowOff>
    </xdr:from>
    <xdr:to>
      <xdr:col>4</xdr:col>
      <xdr:colOff>0</xdr:colOff>
      <xdr:row>55</xdr:row>
      <xdr:rowOff>161925</xdr:rowOff>
    </xdr:to>
    <xdr:sp macro="" textlink="">
      <xdr:nvSpPr>
        <xdr:cNvPr id="1218" name="テキスト 44"/>
        <xdr:cNvSpPr txBox="1">
          <a:spLocks noChangeArrowheads="1"/>
        </xdr:cNvSpPr>
      </xdr:nvSpPr>
      <xdr:spPr bwMode="auto">
        <a:xfrm>
          <a:off x="3581400" y="13811250"/>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60</xdr:row>
      <xdr:rowOff>0</xdr:rowOff>
    </xdr:from>
    <xdr:to>
      <xdr:col>4</xdr:col>
      <xdr:colOff>0</xdr:colOff>
      <xdr:row>60</xdr:row>
      <xdr:rowOff>0</xdr:rowOff>
    </xdr:to>
    <xdr:sp macro="" textlink="">
      <xdr:nvSpPr>
        <xdr:cNvPr id="1219" name="テキスト 45"/>
        <xdr:cNvSpPr txBox="1">
          <a:spLocks noChangeArrowheads="1"/>
        </xdr:cNvSpPr>
      </xdr:nvSpPr>
      <xdr:spPr bwMode="auto">
        <a:xfrm>
          <a:off x="3581400" y="15087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12</xdr:row>
      <xdr:rowOff>9525</xdr:rowOff>
    </xdr:from>
    <xdr:to>
      <xdr:col>4</xdr:col>
      <xdr:colOff>0</xdr:colOff>
      <xdr:row>12</xdr:row>
      <xdr:rowOff>161925</xdr:rowOff>
    </xdr:to>
    <xdr:sp macro="" textlink="">
      <xdr:nvSpPr>
        <xdr:cNvPr id="1220" name="テキスト 46"/>
        <xdr:cNvSpPr txBox="1">
          <a:spLocks noChangeArrowheads="1"/>
        </xdr:cNvSpPr>
      </xdr:nvSpPr>
      <xdr:spPr bwMode="auto">
        <a:xfrm>
          <a:off x="3581400" y="29241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12</xdr:row>
      <xdr:rowOff>9525</xdr:rowOff>
    </xdr:from>
    <xdr:to>
      <xdr:col>4</xdr:col>
      <xdr:colOff>0</xdr:colOff>
      <xdr:row>12</xdr:row>
      <xdr:rowOff>161925</xdr:rowOff>
    </xdr:to>
    <xdr:sp macro="" textlink="">
      <xdr:nvSpPr>
        <xdr:cNvPr id="1221" name="Text Box 7"/>
        <xdr:cNvSpPr txBox="1">
          <a:spLocks noChangeArrowheads="1"/>
        </xdr:cNvSpPr>
      </xdr:nvSpPr>
      <xdr:spPr bwMode="auto">
        <a:xfrm>
          <a:off x="3581400" y="29241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55</xdr:row>
      <xdr:rowOff>9525</xdr:rowOff>
    </xdr:from>
    <xdr:to>
      <xdr:col>4</xdr:col>
      <xdr:colOff>0</xdr:colOff>
      <xdr:row>55</xdr:row>
      <xdr:rowOff>161925</xdr:rowOff>
    </xdr:to>
    <xdr:sp macro="" textlink="">
      <xdr:nvSpPr>
        <xdr:cNvPr id="1222" name="Text Box 9"/>
        <xdr:cNvSpPr txBox="1">
          <a:spLocks noChangeArrowheads="1"/>
        </xdr:cNvSpPr>
      </xdr:nvSpPr>
      <xdr:spPr bwMode="auto">
        <a:xfrm>
          <a:off x="3581400" y="13811250"/>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60</xdr:row>
      <xdr:rowOff>0</xdr:rowOff>
    </xdr:from>
    <xdr:to>
      <xdr:col>4</xdr:col>
      <xdr:colOff>0</xdr:colOff>
      <xdr:row>60</xdr:row>
      <xdr:rowOff>0</xdr:rowOff>
    </xdr:to>
    <xdr:sp macro="" textlink="">
      <xdr:nvSpPr>
        <xdr:cNvPr id="1223" name="テキスト 45"/>
        <xdr:cNvSpPr txBox="1">
          <a:spLocks noChangeArrowheads="1"/>
        </xdr:cNvSpPr>
      </xdr:nvSpPr>
      <xdr:spPr bwMode="auto">
        <a:xfrm>
          <a:off x="3581400" y="15087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60</xdr:row>
      <xdr:rowOff>0</xdr:rowOff>
    </xdr:from>
    <xdr:to>
      <xdr:col>4</xdr:col>
      <xdr:colOff>0</xdr:colOff>
      <xdr:row>60</xdr:row>
      <xdr:rowOff>0</xdr:rowOff>
    </xdr:to>
    <xdr:sp macro="" textlink="">
      <xdr:nvSpPr>
        <xdr:cNvPr id="1224" name="テキスト 45"/>
        <xdr:cNvSpPr txBox="1">
          <a:spLocks noChangeArrowheads="1"/>
        </xdr:cNvSpPr>
      </xdr:nvSpPr>
      <xdr:spPr bwMode="auto">
        <a:xfrm>
          <a:off x="3581400" y="15087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60</xdr:row>
      <xdr:rowOff>0</xdr:rowOff>
    </xdr:from>
    <xdr:to>
      <xdr:col>4</xdr:col>
      <xdr:colOff>0</xdr:colOff>
      <xdr:row>60</xdr:row>
      <xdr:rowOff>0</xdr:rowOff>
    </xdr:to>
    <xdr:sp macro="" textlink="">
      <xdr:nvSpPr>
        <xdr:cNvPr id="1225" name="テキスト 45"/>
        <xdr:cNvSpPr txBox="1">
          <a:spLocks noChangeArrowheads="1"/>
        </xdr:cNvSpPr>
      </xdr:nvSpPr>
      <xdr:spPr bwMode="auto">
        <a:xfrm>
          <a:off x="3581400" y="15087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12</xdr:row>
      <xdr:rowOff>9525</xdr:rowOff>
    </xdr:from>
    <xdr:to>
      <xdr:col>10</xdr:col>
      <xdr:colOff>400050</xdr:colOff>
      <xdr:row>12</xdr:row>
      <xdr:rowOff>9525</xdr:rowOff>
    </xdr:to>
    <xdr:sp macro="" textlink="">
      <xdr:nvSpPr>
        <xdr:cNvPr id="1226" name="テキスト 1"/>
        <xdr:cNvSpPr txBox="1">
          <a:spLocks noChangeArrowheads="1"/>
        </xdr:cNvSpPr>
      </xdr:nvSpPr>
      <xdr:spPr bwMode="auto">
        <a:xfrm>
          <a:off x="71437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84</xdr:row>
      <xdr:rowOff>9525</xdr:rowOff>
    </xdr:from>
    <xdr:to>
      <xdr:col>4</xdr:col>
      <xdr:colOff>0</xdr:colOff>
      <xdr:row>84</xdr:row>
      <xdr:rowOff>161925</xdr:rowOff>
    </xdr:to>
    <xdr:sp macro="" textlink="">
      <xdr:nvSpPr>
        <xdr:cNvPr id="1227" name="テキスト 45"/>
        <xdr:cNvSpPr txBox="1">
          <a:spLocks noChangeArrowheads="1"/>
        </xdr:cNvSpPr>
      </xdr:nvSpPr>
      <xdr:spPr bwMode="auto">
        <a:xfrm>
          <a:off x="3581400" y="197262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84</xdr:row>
      <xdr:rowOff>9525</xdr:rowOff>
    </xdr:from>
    <xdr:to>
      <xdr:col>4</xdr:col>
      <xdr:colOff>0</xdr:colOff>
      <xdr:row>84</xdr:row>
      <xdr:rowOff>161925</xdr:rowOff>
    </xdr:to>
    <xdr:sp macro="" textlink="">
      <xdr:nvSpPr>
        <xdr:cNvPr id="1228" name="テキスト 45"/>
        <xdr:cNvSpPr txBox="1">
          <a:spLocks noChangeArrowheads="1"/>
        </xdr:cNvSpPr>
      </xdr:nvSpPr>
      <xdr:spPr bwMode="auto">
        <a:xfrm>
          <a:off x="3581400" y="197262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84</xdr:row>
      <xdr:rowOff>9525</xdr:rowOff>
    </xdr:from>
    <xdr:to>
      <xdr:col>4</xdr:col>
      <xdr:colOff>0</xdr:colOff>
      <xdr:row>84</xdr:row>
      <xdr:rowOff>161925</xdr:rowOff>
    </xdr:to>
    <xdr:sp macro="" textlink="">
      <xdr:nvSpPr>
        <xdr:cNvPr id="1229" name="テキスト 45"/>
        <xdr:cNvSpPr txBox="1">
          <a:spLocks noChangeArrowheads="1"/>
        </xdr:cNvSpPr>
      </xdr:nvSpPr>
      <xdr:spPr bwMode="auto">
        <a:xfrm>
          <a:off x="3581400" y="197262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84</xdr:row>
      <xdr:rowOff>9525</xdr:rowOff>
    </xdr:from>
    <xdr:to>
      <xdr:col>4</xdr:col>
      <xdr:colOff>0</xdr:colOff>
      <xdr:row>84</xdr:row>
      <xdr:rowOff>161925</xdr:rowOff>
    </xdr:to>
    <xdr:sp macro="" textlink="">
      <xdr:nvSpPr>
        <xdr:cNvPr id="1230" name="テキスト 45"/>
        <xdr:cNvSpPr txBox="1">
          <a:spLocks noChangeArrowheads="1"/>
        </xdr:cNvSpPr>
      </xdr:nvSpPr>
      <xdr:spPr bwMode="auto">
        <a:xfrm>
          <a:off x="3581400" y="197262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84</xdr:row>
      <xdr:rowOff>9525</xdr:rowOff>
    </xdr:from>
    <xdr:to>
      <xdr:col>4</xdr:col>
      <xdr:colOff>0</xdr:colOff>
      <xdr:row>84</xdr:row>
      <xdr:rowOff>161925</xdr:rowOff>
    </xdr:to>
    <xdr:sp macro="" textlink="">
      <xdr:nvSpPr>
        <xdr:cNvPr id="1231" name="テキスト 45"/>
        <xdr:cNvSpPr txBox="1">
          <a:spLocks noChangeArrowheads="1"/>
        </xdr:cNvSpPr>
      </xdr:nvSpPr>
      <xdr:spPr bwMode="auto">
        <a:xfrm>
          <a:off x="3581400" y="197262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84</xdr:row>
      <xdr:rowOff>9525</xdr:rowOff>
    </xdr:from>
    <xdr:to>
      <xdr:col>4</xdr:col>
      <xdr:colOff>0</xdr:colOff>
      <xdr:row>84</xdr:row>
      <xdr:rowOff>161925</xdr:rowOff>
    </xdr:to>
    <xdr:sp macro="" textlink="">
      <xdr:nvSpPr>
        <xdr:cNvPr id="1232" name="テキスト 45"/>
        <xdr:cNvSpPr txBox="1">
          <a:spLocks noChangeArrowheads="1"/>
        </xdr:cNvSpPr>
      </xdr:nvSpPr>
      <xdr:spPr bwMode="auto">
        <a:xfrm>
          <a:off x="3581400" y="197262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84</xdr:row>
      <xdr:rowOff>9525</xdr:rowOff>
    </xdr:from>
    <xdr:to>
      <xdr:col>4</xdr:col>
      <xdr:colOff>0</xdr:colOff>
      <xdr:row>84</xdr:row>
      <xdr:rowOff>161925</xdr:rowOff>
    </xdr:to>
    <xdr:sp macro="" textlink="">
      <xdr:nvSpPr>
        <xdr:cNvPr id="1233" name="テキスト 45"/>
        <xdr:cNvSpPr txBox="1">
          <a:spLocks noChangeArrowheads="1"/>
        </xdr:cNvSpPr>
      </xdr:nvSpPr>
      <xdr:spPr bwMode="auto">
        <a:xfrm>
          <a:off x="3581400" y="197262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84</xdr:row>
      <xdr:rowOff>9525</xdr:rowOff>
    </xdr:from>
    <xdr:to>
      <xdr:col>4</xdr:col>
      <xdr:colOff>0</xdr:colOff>
      <xdr:row>84</xdr:row>
      <xdr:rowOff>161925</xdr:rowOff>
    </xdr:to>
    <xdr:sp macro="" textlink="">
      <xdr:nvSpPr>
        <xdr:cNvPr id="1234" name="テキスト 45"/>
        <xdr:cNvSpPr txBox="1">
          <a:spLocks noChangeArrowheads="1"/>
        </xdr:cNvSpPr>
      </xdr:nvSpPr>
      <xdr:spPr bwMode="auto">
        <a:xfrm>
          <a:off x="3581400" y="197262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12</xdr:row>
      <xdr:rowOff>9525</xdr:rowOff>
    </xdr:from>
    <xdr:to>
      <xdr:col>4</xdr:col>
      <xdr:colOff>0</xdr:colOff>
      <xdr:row>12</xdr:row>
      <xdr:rowOff>161925</xdr:rowOff>
    </xdr:to>
    <xdr:sp macro="" textlink="">
      <xdr:nvSpPr>
        <xdr:cNvPr id="1235" name="Text Box 23"/>
        <xdr:cNvSpPr txBox="1">
          <a:spLocks noChangeArrowheads="1"/>
        </xdr:cNvSpPr>
      </xdr:nvSpPr>
      <xdr:spPr bwMode="auto">
        <a:xfrm>
          <a:off x="3581400" y="29241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12</xdr:row>
      <xdr:rowOff>9525</xdr:rowOff>
    </xdr:from>
    <xdr:to>
      <xdr:col>4</xdr:col>
      <xdr:colOff>0</xdr:colOff>
      <xdr:row>12</xdr:row>
      <xdr:rowOff>161925</xdr:rowOff>
    </xdr:to>
    <xdr:sp macro="" textlink="">
      <xdr:nvSpPr>
        <xdr:cNvPr id="1236" name="Text Box 24"/>
        <xdr:cNvSpPr txBox="1">
          <a:spLocks noChangeArrowheads="1"/>
        </xdr:cNvSpPr>
      </xdr:nvSpPr>
      <xdr:spPr bwMode="auto">
        <a:xfrm>
          <a:off x="3581400" y="29241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55</xdr:row>
      <xdr:rowOff>9525</xdr:rowOff>
    </xdr:from>
    <xdr:to>
      <xdr:col>4</xdr:col>
      <xdr:colOff>0</xdr:colOff>
      <xdr:row>55</xdr:row>
      <xdr:rowOff>161925</xdr:rowOff>
    </xdr:to>
    <xdr:sp macro="" textlink="">
      <xdr:nvSpPr>
        <xdr:cNvPr id="1237" name="Text Box 25"/>
        <xdr:cNvSpPr txBox="1">
          <a:spLocks noChangeArrowheads="1"/>
        </xdr:cNvSpPr>
      </xdr:nvSpPr>
      <xdr:spPr bwMode="auto">
        <a:xfrm>
          <a:off x="3581400" y="13811250"/>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60</xdr:row>
      <xdr:rowOff>0</xdr:rowOff>
    </xdr:from>
    <xdr:to>
      <xdr:col>4</xdr:col>
      <xdr:colOff>0</xdr:colOff>
      <xdr:row>60</xdr:row>
      <xdr:rowOff>0</xdr:rowOff>
    </xdr:to>
    <xdr:sp macro="" textlink="">
      <xdr:nvSpPr>
        <xdr:cNvPr id="1238" name="テキスト 45"/>
        <xdr:cNvSpPr txBox="1">
          <a:spLocks noChangeArrowheads="1"/>
        </xdr:cNvSpPr>
      </xdr:nvSpPr>
      <xdr:spPr bwMode="auto">
        <a:xfrm>
          <a:off x="3581400" y="15087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12</xdr:row>
      <xdr:rowOff>9525</xdr:rowOff>
    </xdr:from>
    <xdr:to>
      <xdr:col>4</xdr:col>
      <xdr:colOff>0</xdr:colOff>
      <xdr:row>12</xdr:row>
      <xdr:rowOff>161925</xdr:rowOff>
    </xdr:to>
    <xdr:sp macro="" textlink="">
      <xdr:nvSpPr>
        <xdr:cNvPr id="1239" name="Text Box 27"/>
        <xdr:cNvSpPr txBox="1">
          <a:spLocks noChangeArrowheads="1"/>
        </xdr:cNvSpPr>
      </xdr:nvSpPr>
      <xdr:spPr bwMode="auto">
        <a:xfrm>
          <a:off x="3581400" y="29241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12</xdr:row>
      <xdr:rowOff>9525</xdr:rowOff>
    </xdr:from>
    <xdr:to>
      <xdr:col>4</xdr:col>
      <xdr:colOff>0</xdr:colOff>
      <xdr:row>12</xdr:row>
      <xdr:rowOff>161925</xdr:rowOff>
    </xdr:to>
    <xdr:sp macro="" textlink="">
      <xdr:nvSpPr>
        <xdr:cNvPr id="1240" name="Text Box 28"/>
        <xdr:cNvSpPr txBox="1">
          <a:spLocks noChangeArrowheads="1"/>
        </xdr:cNvSpPr>
      </xdr:nvSpPr>
      <xdr:spPr bwMode="auto">
        <a:xfrm>
          <a:off x="3581400" y="2924175"/>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55</xdr:row>
      <xdr:rowOff>9525</xdr:rowOff>
    </xdr:from>
    <xdr:to>
      <xdr:col>4</xdr:col>
      <xdr:colOff>0</xdr:colOff>
      <xdr:row>55</xdr:row>
      <xdr:rowOff>161925</xdr:rowOff>
    </xdr:to>
    <xdr:sp macro="" textlink="">
      <xdr:nvSpPr>
        <xdr:cNvPr id="1241" name="Text Box 30"/>
        <xdr:cNvSpPr txBox="1">
          <a:spLocks noChangeArrowheads="1"/>
        </xdr:cNvSpPr>
      </xdr:nvSpPr>
      <xdr:spPr bwMode="auto">
        <a:xfrm>
          <a:off x="3581400" y="13811250"/>
          <a:ext cx="0" cy="1524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60</xdr:row>
      <xdr:rowOff>0</xdr:rowOff>
    </xdr:from>
    <xdr:to>
      <xdr:col>4</xdr:col>
      <xdr:colOff>0</xdr:colOff>
      <xdr:row>60</xdr:row>
      <xdr:rowOff>0</xdr:rowOff>
    </xdr:to>
    <xdr:sp macro="" textlink="">
      <xdr:nvSpPr>
        <xdr:cNvPr id="1242" name="テキスト 45"/>
        <xdr:cNvSpPr txBox="1">
          <a:spLocks noChangeArrowheads="1"/>
        </xdr:cNvSpPr>
      </xdr:nvSpPr>
      <xdr:spPr bwMode="auto">
        <a:xfrm>
          <a:off x="3581400" y="15087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60</xdr:row>
      <xdr:rowOff>0</xdr:rowOff>
    </xdr:from>
    <xdr:to>
      <xdr:col>4</xdr:col>
      <xdr:colOff>0</xdr:colOff>
      <xdr:row>60</xdr:row>
      <xdr:rowOff>0</xdr:rowOff>
    </xdr:to>
    <xdr:sp macro="" textlink="">
      <xdr:nvSpPr>
        <xdr:cNvPr id="1243" name="テキスト 45"/>
        <xdr:cNvSpPr txBox="1">
          <a:spLocks noChangeArrowheads="1"/>
        </xdr:cNvSpPr>
      </xdr:nvSpPr>
      <xdr:spPr bwMode="auto">
        <a:xfrm>
          <a:off x="3581400" y="15087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60</xdr:row>
      <xdr:rowOff>0</xdr:rowOff>
    </xdr:from>
    <xdr:to>
      <xdr:col>4</xdr:col>
      <xdr:colOff>0</xdr:colOff>
      <xdr:row>60</xdr:row>
      <xdr:rowOff>0</xdr:rowOff>
    </xdr:to>
    <xdr:sp macro="" textlink="">
      <xdr:nvSpPr>
        <xdr:cNvPr id="1244" name="テキスト 45"/>
        <xdr:cNvSpPr txBox="1">
          <a:spLocks noChangeArrowheads="1"/>
        </xdr:cNvSpPr>
      </xdr:nvSpPr>
      <xdr:spPr bwMode="auto">
        <a:xfrm>
          <a:off x="3581400" y="150876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12</xdr:row>
      <xdr:rowOff>9525</xdr:rowOff>
    </xdr:from>
    <xdr:to>
      <xdr:col>10</xdr:col>
      <xdr:colOff>400050</xdr:colOff>
      <xdr:row>12</xdr:row>
      <xdr:rowOff>9525</xdr:rowOff>
    </xdr:to>
    <xdr:sp macro="" textlink="">
      <xdr:nvSpPr>
        <xdr:cNvPr id="1245" name="テキスト 1"/>
        <xdr:cNvSpPr txBox="1">
          <a:spLocks noChangeArrowheads="1"/>
        </xdr:cNvSpPr>
      </xdr:nvSpPr>
      <xdr:spPr bwMode="auto">
        <a:xfrm>
          <a:off x="71437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12</xdr:row>
      <xdr:rowOff>9525</xdr:rowOff>
    </xdr:from>
    <xdr:to>
      <xdr:col>11</xdr:col>
      <xdr:colOff>400050</xdr:colOff>
      <xdr:row>12</xdr:row>
      <xdr:rowOff>9525</xdr:rowOff>
    </xdr:to>
    <xdr:sp macro="" textlink="">
      <xdr:nvSpPr>
        <xdr:cNvPr id="1246" name="テキスト 1"/>
        <xdr:cNvSpPr txBox="1">
          <a:spLocks noChangeArrowheads="1"/>
        </xdr:cNvSpPr>
      </xdr:nvSpPr>
      <xdr:spPr bwMode="auto">
        <a:xfrm>
          <a:off x="77247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12</xdr:row>
      <xdr:rowOff>9525</xdr:rowOff>
    </xdr:from>
    <xdr:to>
      <xdr:col>11</xdr:col>
      <xdr:colOff>400050</xdr:colOff>
      <xdr:row>12</xdr:row>
      <xdr:rowOff>9525</xdr:rowOff>
    </xdr:to>
    <xdr:sp macro="" textlink="">
      <xdr:nvSpPr>
        <xdr:cNvPr id="1247" name="テキスト 1"/>
        <xdr:cNvSpPr txBox="1">
          <a:spLocks noChangeArrowheads="1"/>
        </xdr:cNvSpPr>
      </xdr:nvSpPr>
      <xdr:spPr bwMode="auto">
        <a:xfrm>
          <a:off x="77247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248"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249"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250"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251"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252"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253"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254"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255"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256"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257"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258"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259"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260"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261"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262"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263"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264"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265"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266"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267"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12</xdr:row>
      <xdr:rowOff>9525</xdr:rowOff>
    </xdr:from>
    <xdr:to>
      <xdr:col>11</xdr:col>
      <xdr:colOff>400050</xdr:colOff>
      <xdr:row>12</xdr:row>
      <xdr:rowOff>9525</xdr:rowOff>
    </xdr:to>
    <xdr:sp macro="" textlink="">
      <xdr:nvSpPr>
        <xdr:cNvPr id="1268" name="テキスト 1"/>
        <xdr:cNvSpPr txBox="1">
          <a:spLocks noChangeArrowheads="1"/>
        </xdr:cNvSpPr>
      </xdr:nvSpPr>
      <xdr:spPr bwMode="auto">
        <a:xfrm>
          <a:off x="77247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12</xdr:row>
      <xdr:rowOff>9525</xdr:rowOff>
    </xdr:from>
    <xdr:to>
      <xdr:col>11</xdr:col>
      <xdr:colOff>400050</xdr:colOff>
      <xdr:row>12</xdr:row>
      <xdr:rowOff>9525</xdr:rowOff>
    </xdr:to>
    <xdr:sp macro="" textlink="">
      <xdr:nvSpPr>
        <xdr:cNvPr id="1269" name="テキスト 1"/>
        <xdr:cNvSpPr txBox="1">
          <a:spLocks noChangeArrowheads="1"/>
        </xdr:cNvSpPr>
      </xdr:nvSpPr>
      <xdr:spPr bwMode="auto">
        <a:xfrm>
          <a:off x="77247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270"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271"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272"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273"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274"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275"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276"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277"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278"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279"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280"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281"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282"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283"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284"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285"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286"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287"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288"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289"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0</xdr:colOff>
      <xdr:row>12</xdr:row>
      <xdr:rowOff>9525</xdr:rowOff>
    </xdr:from>
    <xdr:to>
      <xdr:col>7</xdr:col>
      <xdr:colOff>0</xdr:colOff>
      <xdr:row>12</xdr:row>
      <xdr:rowOff>9525</xdr:rowOff>
    </xdr:to>
    <xdr:sp macro="" textlink="">
      <xdr:nvSpPr>
        <xdr:cNvPr id="1290" name="テキスト 1"/>
        <xdr:cNvSpPr txBox="1">
          <a:spLocks noChangeArrowheads="1"/>
        </xdr:cNvSpPr>
      </xdr:nvSpPr>
      <xdr:spPr bwMode="auto">
        <a:xfrm>
          <a:off x="4895850" y="2924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0</xdr:colOff>
      <xdr:row>12</xdr:row>
      <xdr:rowOff>9525</xdr:rowOff>
    </xdr:from>
    <xdr:to>
      <xdr:col>7</xdr:col>
      <xdr:colOff>0</xdr:colOff>
      <xdr:row>12</xdr:row>
      <xdr:rowOff>9525</xdr:rowOff>
    </xdr:to>
    <xdr:sp macro="" textlink="">
      <xdr:nvSpPr>
        <xdr:cNvPr id="1291" name="テキスト 1"/>
        <xdr:cNvSpPr txBox="1">
          <a:spLocks noChangeArrowheads="1"/>
        </xdr:cNvSpPr>
      </xdr:nvSpPr>
      <xdr:spPr bwMode="auto">
        <a:xfrm>
          <a:off x="4895850" y="2924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0</xdr:colOff>
      <xdr:row>12</xdr:row>
      <xdr:rowOff>9525</xdr:rowOff>
    </xdr:from>
    <xdr:to>
      <xdr:col>6</xdr:col>
      <xdr:colOff>0</xdr:colOff>
      <xdr:row>12</xdr:row>
      <xdr:rowOff>9525</xdr:rowOff>
    </xdr:to>
    <xdr:sp macro="" textlink="">
      <xdr:nvSpPr>
        <xdr:cNvPr id="1292" name="テキスト 1"/>
        <xdr:cNvSpPr txBox="1">
          <a:spLocks noChangeArrowheads="1"/>
        </xdr:cNvSpPr>
      </xdr:nvSpPr>
      <xdr:spPr bwMode="auto">
        <a:xfrm>
          <a:off x="4267200" y="2924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12</xdr:row>
      <xdr:rowOff>9525</xdr:rowOff>
    </xdr:from>
    <xdr:to>
      <xdr:col>10</xdr:col>
      <xdr:colOff>400050</xdr:colOff>
      <xdr:row>12</xdr:row>
      <xdr:rowOff>9525</xdr:rowOff>
    </xdr:to>
    <xdr:sp macro="" textlink="">
      <xdr:nvSpPr>
        <xdr:cNvPr id="1293" name="テキスト 1"/>
        <xdr:cNvSpPr txBox="1">
          <a:spLocks noChangeArrowheads="1"/>
        </xdr:cNvSpPr>
      </xdr:nvSpPr>
      <xdr:spPr bwMode="auto">
        <a:xfrm>
          <a:off x="71437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12</xdr:row>
      <xdr:rowOff>9525</xdr:rowOff>
    </xdr:from>
    <xdr:to>
      <xdr:col>10</xdr:col>
      <xdr:colOff>400050</xdr:colOff>
      <xdr:row>12</xdr:row>
      <xdr:rowOff>9525</xdr:rowOff>
    </xdr:to>
    <xdr:sp macro="" textlink="">
      <xdr:nvSpPr>
        <xdr:cNvPr id="1294" name="テキスト 1"/>
        <xdr:cNvSpPr txBox="1">
          <a:spLocks noChangeArrowheads="1"/>
        </xdr:cNvSpPr>
      </xdr:nvSpPr>
      <xdr:spPr bwMode="auto">
        <a:xfrm>
          <a:off x="71437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12</xdr:row>
      <xdr:rowOff>9525</xdr:rowOff>
    </xdr:from>
    <xdr:to>
      <xdr:col>11</xdr:col>
      <xdr:colOff>400050</xdr:colOff>
      <xdr:row>12</xdr:row>
      <xdr:rowOff>9525</xdr:rowOff>
    </xdr:to>
    <xdr:sp macro="" textlink="">
      <xdr:nvSpPr>
        <xdr:cNvPr id="1295" name="テキスト 1"/>
        <xdr:cNvSpPr txBox="1">
          <a:spLocks noChangeArrowheads="1"/>
        </xdr:cNvSpPr>
      </xdr:nvSpPr>
      <xdr:spPr bwMode="auto">
        <a:xfrm>
          <a:off x="77247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12</xdr:row>
      <xdr:rowOff>9525</xdr:rowOff>
    </xdr:from>
    <xdr:to>
      <xdr:col>11</xdr:col>
      <xdr:colOff>400050</xdr:colOff>
      <xdr:row>12</xdr:row>
      <xdr:rowOff>9525</xdr:rowOff>
    </xdr:to>
    <xdr:sp macro="" textlink="">
      <xdr:nvSpPr>
        <xdr:cNvPr id="1296" name="テキスト 1"/>
        <xdr:cNvSpPr txBox="1">
          <a:spLocks noChangeArrowheads="1"/>
        </xdr:cNvSpPr>
      </xdr:nvSpPr>
      <xdr:spPr bwMode="auto">
        <a:xfrm>
          <a:off x="77247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297"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298"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299"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300"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301"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302"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303"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304"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305"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306"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307"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308"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309"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310"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311"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312"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313"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314"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315"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316"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12</xdr:row>
      <xdr:rowOff>9525</xdr:rowOff>
    </xdr:from>
    <xdr:to>
      <xdr:col>11</xdr:col>
      <xdr:colOff>400050</xdr:colOff>
      <xdr:row>12</xdr:row>
      <xdr:rowOff>9525</xdr:rowOff>
    </xdr:to>
    <xdr:sp macro="" textlink="">
      <xdr:nvSpPr>
        <xdr:cNvPr id="1317" name="テキスト 1"/>
        <xdr:cNvSpPr txBox="1">
          <a:spLocks noChangeArrowheads="1"/>
        </xdr:cNvSpPr>
      </xdr:nvSpPr>
      <xdr:spPr bwMode="auto">
        <a:xfrm>
          <a:off x="77247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12</xdr:row>
      <xdr:rowOff>9525</xdr:rowOff>
    </xdr:from>
    <xdr:to>
      <xdr:col>11</xdr:col>
      <xdr:colOff>400050</xdr:colOff>
      <xdr:row>12</xdr:row>
      <xdr:rowOff>9525</xdr:rowOff>
    </xdr:to>
    <xdr:sp macro="" textlink="">
      <xdr:nvSpPr>
        <xdr:cNvPr id="1318" name="テキスト 1"/>
        <xdr:cNvSpPr txBox="1">
          <a:spLocks noChangeArrowheads="1"/>
        </xdr:cNvSpPr>
      </xdr:nvSpPr>
      <xdr:spPr bwMode="auto">
        <a:xfrm>
          <a:off x="77247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319"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320"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321"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322"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323"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324"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325"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326"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327"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328"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329"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330"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331"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332"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333"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334"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335"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336"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337"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338"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339"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340"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341"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342"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343"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344"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345"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346"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347"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348"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349"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350"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351"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352"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353"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354"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355"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356"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357"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358"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359"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360"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361"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362"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363"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364"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365"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366"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367"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368"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369"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370"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371"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372"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373"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374"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375"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376"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377"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378"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379"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380"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381"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382"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383"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384"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385"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386"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387"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388"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389"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390"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391"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392"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393"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394"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395"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396"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397"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398"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399"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400"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401"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402"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403"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404"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405"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406"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407"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408"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409"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410"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411"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412"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413"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414"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415"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416"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417"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418"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419"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420"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421"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422"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423"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424"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425"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426"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0</xdr:colOff>
      <xdr:row>12</xdr:row>
      <xdr:rowOff>9525</xdr:rowOff>
    </xdr:from>
    <xdr:to>
      <xdr:col>7</xdr:col>
      <xdr:colOff>0</xdr:colOff>
      <xdr:row>12</xdr:row>
      <xdr:rowOff>9525</xdr:rowOff>
    </xdr:to>
    <xdr:sp macro="" textlink="">
      <xdr:nvSpPr>
        <xdr:cNvPr id="1427" name="テキスト 1"/>
        <xdr:cNvSpPr txBox="1">
          <a:spLocks noChangeArrowheads="1"/>
        </xdr:cNvSpPr>
      </xdr:nvSpPr>
      <xdr:spPr bwMode="auto">
        <a:xfrm>
          <a:off x="4895850" y="2924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0</xdr:colOff>
      <xdr:row>12</xdr:row>
      <xdr:rowOff>9525</xdr:rowOff>
    </xdr:from>
    <xdr:to>
      <xdr:col>6</xdr:col>
      <xdr:colOff>0</xdr:colOff>
      <xdr:row>12</xdr:row>
      <xdr:rowOff>9525</xdr:rowOff>
    </xdr:to>
    <xdr:sp macro="" textlink="">
      <xdr:nvSpPr>
        <xdr:cNvPr id="1428" name="テキスト 1"/>
        <xdr:cNvSpPr txBox="1">
          <a:spLocks noChangeArrowheads="1"/>
        </xdr:cNvSpPr>
      </xdr:nvSpPr>
      <xdr:spPr bwMode="auto">
        <a:xfrm>
          <a:off x="4267200" y="2924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0</xdr:colOff>
      <xdr:row>12</xdr:row>
      <xdr:rowOff>9525</xdr:rowOff>
    </xdr:from>
    <xdr:to>
      <xdr:col>6</xdr:col>
      <xdr:colOff>0</xdr:colOff>
      <xdr:row>12</xdr:row>
      <xdr:rowOff>9525</xdr:rowOff>
    </xdr:to>
    <xdr:sp macro="" textlink="">
      <xdr:nvSpPr>
        <xdr:cNvPr id="1429" name="テキスト 1"/>
        <xdr:cNvSpPr txBox="1">
          <a:spLocks noChangeArrowheads="1"/>
        </xdr:cNvSpPr>
      </xdr:nvSpPr>
      <xdr:spPr bwMode="auto">
        <a:xfrm>
          <a:off x="4267200" y="2924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430"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431"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432"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433"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434"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435"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436"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12</xdr:row>
      <xdr:rowOff>9525</xdr:rowOff>
    </xdr:from>
    <xdr:to>
      <xdr:col>12</xdr:col>
      <xdr:colOff>400050</xdr:colOff>
      <xdr:row>12</xdr:row>
      <xdr:rowOff>9525</xdr:rowOff>
    </xdr:to>
    <xdr:sp macro="" textlink="">
      <xdr:nvSpPr>
        <xdr:cNvPr id="1437" name="テキスト 1"/>
        <xdr:cNvSpPr txBox="1">
          <a:spLocks noChangeArrowheads="1"/>
        </xdr:cNvSpPr>
      </xdr:nvSpPr>
      <xdr:spPr bwMode="auto">
        <a:xfrm>
          <a:off x="83058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438"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439"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440"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441"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442"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443"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444"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12</xdr:row>
      <xdr:rowOff>9525</xdr:rowOff>
    </xdr:from>
    <xdr:to>
      <xdr:col>13</xdr:col>
      <xdr:colOff>400050</xdr:colOff>
      <xdr:row>12</xdr:row>
      <xdr:rowOff>9525</xdr:rowOff>
    </xdr:to>
    <xdr:sp macro="" textlink="">
      <xdr:nvSpPr>
        <xdr:cNvPr id="1445" name="テキスト 1"/>
        <xdr:cNvSpPr txBox="1">
          <a:spLocks noChangeArrowheads="1"/>
        </xdr:cNvSpPr>
      </xdr:nvSpPr>
      <xdr:spPr bwMode="auto">
        <a:xfrm>
          <a:off x="88868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446"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447"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448"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449"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450"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451"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452"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12</xdr:row>
      <xdr:rowOff>9525</xdr:rowOff>
    </xdr:from>
    <xdr:to>
      <xdr:col>14</xdr:col>
      <xdr:colOff>400050</xdr:colOff>
      <xdr:row>12</xdr:row>
      <xdr:rowOff>9525</xdr:rowOff>
    </xdr:to>
    <xdr:sp macro="" textlink="">
      <xdr:nvSpPr>
        <xdr:cNvPr id="1453" name="テキスト 1"/>
        <xdr:cNvSpPr txBox="1">
          <a:spLocks noChangeArrowheads="1"/>
        </xdr:cNvSpPr>
      </xdr:nvSpPr>
      <xdr:spPr bwMode="auto">
        <a:xfrm>
          <a:off x="94678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454"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455"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456"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457"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458"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459"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460"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12</xdr:row>
      <xdr:rowOff>9525</xdr:rowOff>
    </xdr:from>
    <xdr:to>
      <xdr:col>15</xdr:col>
      <xdr:colOff>400050</xdr:colOff>
      <xdr:row>12</xdr:row>
      <xdr:rowOff>9525</xdr:rowOff>
    </xdr:to>
    <xdr:sp macro="" textlink="">
      <xdr:nvSpPr>
        <xdr:cNvPr id="1461" name="テキスト 1"/>
        <xdr:cNvSpPr txBox="1">
          <a:spLocks noChangeArrowheads="1"/>
        </xdr:cNvSpPr>
      </xdr:nvSpPr>
      <xdr:spPr bwMode="auto">
        <a:xfrm>
          <a:off x="100488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462"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463"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464"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465"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466"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467"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468"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12</xdr:row>
      <xdr:rowOff>9525</xdr:rowOff>
    </xdr:from>
    <xdr:to>
      <xdr:col>16</xdr:col>
      <xdr:colOff>400050</xdr:colOff>
      <xdr:row>12</xdr:row>
      <xdr:rowOff>9525</xdr:rowOff>
    </xdr:to>
    <xdr:sp macro="" textlink="">
      <xdr:nvSpPr>
        <xdr:cNvPr id="1469" name="テキスト 1"/>
        <xdr:cNvSpPr txBox="1">
          <a:spLocks noChangeArrowheads="1"/>
        </xdr:cNvSpPr>
      </xdr:nvSpPr>
      <xdr:spPr bwMode="auto">
        <a:xfrm>
          <a:off x="106299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470"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471"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472"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473"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474"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475"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476"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12</xdr:row>
      <xdr:rowOff>9525</xdr:rowOff>
    </xdr:from>
    <xdr:to>
      <xdr:col>17</xdr:col>
      <xdr:colOff>400050</xdr:colOff>
      <xdr:row>12</xdr:row>
      <xdr:rowOff>9525</xdr:rowOff>
    </xdr:to>
    <xdr:sp macro="" textlink="">
      <xdr:nvSpPr>
        <xdr:cNvPr id="1477" name="テキスト 1"/>
        <xdr:cNvSpPr txBox="1">
          <a:spLocks noChangeArrowheads="1"/>
        </xdr:cNvSpPr>
      </xdr:nvSpPr>
      <xdr:spPr bwMode="auto">
        <a:xfrm>
          <a:off x="112109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478"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479"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480"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481"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482"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483"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484"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18</xdr:col>
      <xdr:colOff>361950</xdr:colOff>
      <xdr:row>12</xdr:row>
      <xdr:rowOff>9525</xdr:rowOff>
    </xdr:from>
    <xdr:to>
      <xdr:col>18</xdr:col>
      <xdr:colOff>400050</xdr:colOff>
      <xdr:row>12</xdr:row>
      <xdr:rowOff>9525</xdr:rowOff>
    </xdr:to>
    <xdr:sp macro="" textlink="">
      <xdr:nvSpPr>
        <xdr:cNvPr id="1485" name="テキスト 1"/>
        <xdr:cNvSpPr txBox="1">
          <a:spLocks noChangeArrowheads="1"/>
        </xdr:cNvSpPr>
      </xdr:nvSpPr>
      <xdr:spPr bwMode="auto">
        <a:xfrm>
          <a:off x="1179195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486"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487"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488"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489"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490"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491"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492"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19</xdr:col>
      <xdr:colOff>361950</xdr:colOff>
      <xdr:row>12</xdr:row>
      <xdr:rowOff>9525</xdr:rowOff>
    </xdr:from>
    <xdr:to>
      <xdr:col>19</xdr:col>
      <xdr:colOff>400050</xdr:colOff>
      <xdr:row>12</xdr:row>
      <xdr:rowOff>9525</xdr:rowOff>
    </xdr:to>
    <xdr:sp macro="" textlink="">
      <xdr:nvSpPr>
        <xdr:cNvPr id="1493" name="テキスト 1"/>
        <xdr:cNvSpPr txBox="1">
          <a:spLocks noChangeArrowheads="1"/>
        </xdr:cNvSpPr>
      </xdr:nvSpPr>
      <xdr:spPr bwMode="auto">
        <a:xfrm>
          <a:off x="1237297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494"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495"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496"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497"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498"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499"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500"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20</xdr:col>
      <xdr:colOff>361950</xdr:colOff>
      <xdr:row>12</xdr:row>
      <xdr:rowOff>9525</xdr:rowOff>
    </xdr:from>
    <xdr:to>
      <xdr:col>20</xdr:col>
      <xdr:colOff>400050</xdr:colOff>
      <xdr:row>12</xdr:row>
      <xdr:rowOff>9525</xdr:rowOff>
    </xdr:to>
    <xdr:sp macro="" textlink="">
      <xdr:nvSpPr>
        <xdr:cNvPr id="1501" name="テキスト 1"/>
        <xdr:cNvSpPr txBox="1">
          <a:spLocks noChangeArrowheads="1"/>
        </xdr:cNvSpPr>
      </xdr:nvSpPr>
      <xdr:spPr bwMode="auto">
        <a:xfrm>
          <a:off x="12954000"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502"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503"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504"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505"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506"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507"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508"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509"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510"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511"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512"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513"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514"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515"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516"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21</xdr:col>
      <xdr:colOff>361950</xdr:colOff>
      <xdr:row>12</xdr:row>
      <xdr:rowOff>9525</xdr:rowOff>
    </xdr:from>
    <xdr:to>
      <xdr:col>21</xdr:col>
      <xdr:colOff>400050</xdr:colOff>
      <xdr:row>12</xdr:row>
      <xdr:rowOff>9525</xdr:rowOff>
    </xdr:to>
    <xdr:sp macro="" textlink="">
      <xdr:nvSpPr>
        <xdr:cNvPr id="1517" name="テキスト 1"/>
        <xdr:cNvSpPr txBox="1">
          <a:spLocks noChangeArrowheads="1"/>
        </xdr:cNvSpPr>
      </xdr:nvSpPr>
      <xdr:spPr bwMode="auto">
        <a:xfrm>
          <a:off x="13535025" y="2924175"/>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0</xdr:colOff>
      <xdr:row>20</xdr:row>
      <xdr:rowOff>0</xdr:rowOff>
    </xdr:from>
    <xdr:to>
      <xdr:col>6</xdr:col>
      <xdr:colOff>0</xdr:colOff>
      <xdr:row>20</xdr:row>
      <xdr:rowOff>0</xdr:rowOff>
    </xdr:to>
    <xdr:sp macro="" textlink="">
      <xdr:nvSpPr>
        <xdr:cNvPr id="1518" name="テキスト 1"/>
        <xdr:cNvSpPr txBox="1">
          <a:spLocks noChangeArrowheads="1"/>
        </xdr:cNvSpPr>
      </xdr:nvSpPr>
      <xdr:spPr bwMode="auto">
        <a:xfrm>
          <a:off x="4267200" y="4972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20</xdr:row>
      <xdr:rowOff>0</xdr:rowOff>
    </xdr:from>
    <xdr:to>
      <xdr:col>4</xdr:col>
      <xdr:colOff>0</xdr:colOff>
      <xdr:row>20</xdr:row>
      <xdr:rowOff>0</xdr:rowOff>
    </xdr:to>
    <xdr:sp macro="" textlink="">
      <xdr:nvSpPr>
        <xdr:cNvPr id="1519" name="テキスト 14"/>
        <xdr:cNvSpPr txBox="1">
          <a:spLocks noChangeArrowheads="1"/>
        </xdr:cNvSpPr>
      </xdr:nvSpPr>
      <xdr:spPr bwMode="auto">
        <a:xfrm>
          <a:off x="3581400" y="4972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20</xdr:row>
      <xdr:rowOff>0</xdr:rowOff>
    </xdr:from>
    <xdr:to>
      <xdr:col>4</xdr:col>
      <xdr:colOff>0</xdr:colOff>
      <xdr:row>20</xdr:row>
      <xdr:rowOff>0</xdr:rowOff>
    </xdr:to>
    <xdr:sp macro="" textlink="">
      <xdr:nvSpPr>
        <xdr:cNvPr id="1520" name="テキスト 43"/>
        <xdr:cNvSpPr txBox="1">
          <a:spLocks noChangeArrowheads="1"/>
        </xdr:cNvSpPr>
      </xdr:nvSpPr>
      <xdr:spPr bwMode="auto">
        <a:xfrm>
          <a:off x="3581400" y="4972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20</xdr:row>
      <xdr:rowOff>0</xdr:rowOff>
    </xdr:from>
    <xdr:to>
      <xdr:col>4</xdr:col>
      <xdr:colOff>0</xdr:colOff>
      <xdr:row>20</xdr:row>
      <xdr:rowOff>0</xdr:rowOff>
    </xdr:to>
    <xdr:sp macro="" textlink="">
      <xdr:nvSpPr>
        <xdr:cNvPr id="1521" name="テキスト 46"/>
        <xdr:cNvSpPr txBox="1">
          <a:spLocks noChangeArrowheads="1"/>
        </xdr:cNvSpPr>
      </xdr:nvSpPr>
      <xdr:spPr bwMode="auto">
        <a:xfrm>
          <a:off x="3581400" y="4972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20</xdr:row>
      <xdr:rowOff>0</xdr:rowOff>
    </xdr:from>
    <xdr:to>
      <xdr:col>4</xdr:col>
      <xdr:colOff>0</xdr:colOff>
      <xdr:row>20</xdr:row>
      <xdr:rowOff>0</xdr:rowOff>
    </xdr:to>
    <xdr:sp macro="" textlink="">
      <xdr:nvSpPr>
        <xdr:cNvPr id="1522" name="Text Box 325"/>
        <xdr:cNvSpPr txBox="1">
          <a:spLocks noChangeArrowheads="1"/>
        </xdr:cNvSpPr>
      </xdr:nvSpPr>
      <xdr:spPr bwMode="auto">
        <a:xfrm>
          <a:off x="3581400" y="4972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361950</xdr:colOff>
      <xdr:row>20</xdr:row>
      <xdr:rowOff>0</xdr:rowOff>
    </xdr:from>
    <xdr:to>
      <xdr:col>6</xdr:col>
      <xdr:colOff>400050</xdr:colOff>
      <xdr:row>20</xdr:row>
      <xdr:rowOff>0</xdr:rowOff>
    </xdr:to>
    <xdr:sp macro="" textlink="">
      <xdr:nvSpPr>
        <xdr:cNvPr id="1523" name="テキスト 1"/>
        <xdr:cNvSpPr txBox="1">
          <a:spLocks noChangeArrowheads="1"/>
        </xdr:cNvSpPr>
      </xdr:nvSpPr>
      <xdr:spPr bwMode="auto">
        <a:xfrm>
          <a:off x="46291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20</xdr:row>
      <xdr:rowOff>0</xdr:rowOff>
    </xdr:from>
    <xdr:to>
      <xdr:col>4</xdr:col>
      <xdr:colOff>0</xdr:colOff>
      <xdr:row>20</xdr:row>
      <xdr:rowOff>0</xdr:rowOff>
    </xdr:to>
    <xdr:sp macro="" textlink="">
      <xdr:nvSpPr>
        <xdr:cNvPr id="1524" name="Text Box 327"/>
        <xdr:cNvSpPr txBox="1">
          <a:spLocks noChangeArrowheads="1"/>
        </xdr:cNvSpPr>
      </xdr:nvSpPr>
      <xdr:spPr bwMode="auto">
        <a:xfrm>
          <a:off x="3581400" y="4972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20</xdr:row>
      <xdr:rowOff>0</xdr:rowOff>
    </xdr:from>
    <xdr:to>
      <xdr:col>4</xdr:col>
      <xdr:colOff>0</xdr:colOff>
      <xdr:row>20</xdr:row>
      <xdr:rowOff>0</xdr:rowOff>
    </xdr:to>
    <xdr:sp macro="" textlink="">
      <xdr:nvSpPr>
        <xdr:cNvPr id="1525" name="Text Box 328"/>
        <xdr:cNvSpPr txBox="1">
          <a:spLocks noChangeArrowheads="1"/>
        </xdr:cNvSpPr>
      </xdr:nvSpPr>
      <xdr:spPr bwMode="auto">
        <a:xfrm>
          <a:off x="3581400" y="4972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20</xdr:row>
      <xdr:rowOff>0</xdr:rowOff>
    </xdr:from>
    <xdr:to>
      <xdr:col>4</xdr:col>
      <xdr:colOff>0</xdr:colOff>
      <xdr:row>20</xdr:row>
      <xdr:rowOff>0</xdr:rowOff>
    </xdr:to>
    <xdr:sp macro="" textlink="">
      <xdr:nvSpPr>
        <xdr:cNvPr id="1526" name="Text Box 329"/>
        <xdr:cNvSpPr txBox="1">
          <a:spLocks noChangeArrowheads="1"/>
        </xdr:cNvSpPr>
      </xdr:nvSpPr>
      <xdr:spPr bwMode="auto">
        <a:xfrm>
          <a:off x="3581400" y="4972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20</xdr:row>
      <xdr:rowOff>0</xdr:rowOff>
    </xdr:from>
    <xdr:to>
      <xdr:col>4</xdr:col>
      <xdr:colOff>0</xdr:colOff>
      <xdr:row>20</xdr:row>
      <xdr:rowOff>0</xdr:rowOff>
    </xdr:to>
    <xdr:sp macro="" textlink="">
      <xdr:nvSpPr>
        <xdr:cNvPr id="1527" name="Text Box 330"/>
        <xdr:cNvSpPr txBox="1">
          <a:spLocks noChangeArrowheads="1"/>
        </xdr:cNvSpPr>
      </xdr:nvSpPr>
      <xdr:spPr bwMode="auto">
        <a:xfrm>
          <a:off x="3581400" y="4972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361950</xdr:colOff>
      <xdr:row>20</xdr:row>
      <xdr:rowOff>0</xdr:rowOff>
    </xdr:from>
    <xdr:to>
      <xdr:col>6</xdr:col>
      <xdr:colOff>400050</xdr:colOff>
      <xdr:row>20</xdr:row>
      <xdr:rowOff>0</xdr:rowOff>
    </xdr:to>
    <xdr:sp macro="" textlink="">
      <xdr:nvSpPr>
        <xdr:cNvPr id="1528" name="テキスト 1"/>
        <xdr:cNvSpPr txBox="1">
          <a:spLocks noChangeArrowheads="1"/>
        </xdr:cNvSpPr>
      </xdr:nvSpPr>
      <xdr:spPr bwMode="auto">
        <a:xfrm>
          <a:off x="46291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361950</xdr:colOff>
      <xdr:row>20</xdr:row>
      <xdr:rowOff>0</xdr:rowOff>
    </xdr:from>
    <xdr:to>
      <xdr:col>7</xdr:col>
      <xdr:colOff>400050</xdr:colOff>
      <xdr:row>20</xdr:row>
      <xdr:rowOff>0</xdr:rowOff>
    </xdr:to>
    <xdr:sp macro="" textlink="">
      <xdr:nvSpPr>
        <xdr:cNvPr id="1529" name="テキスト 1"/>
        <xdr:cNvSpPr txBox="1">
          <a:spLocks noChangeArrowheads="1"/>
        </xdr:cNvSpPr>
      </xdr:nvSpPr>
      <xdr:spPr bwMode="auto">
        <a:xfrm>
          <a:off x="5257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361950</xdr:colOff>
      <xdr:row>20</xdr:row>
      <xdr:rowOff>0</xdr:rowOff>
    </xdr:from>
    <xdr:to>
      <xdr:col>7</xdr:col>
      <xdr:colOff>400050</xdr:colOff>
      <xdr:row>20</xdr:row>
      <xdr:rowOff>0</xdr:rowOff>
    </xdr:to>
    <xdr:sp macro="" textlink="">
      <xdr:nvSpPr>
        <xdr:cNvPr id="1530" name="テキスト 1"/>
        <xdr:cNvSpPr txBox="1">
          <a:spLocks noChangeArrowheads="1"/>
        </xdr:cNvSpPr>
      </xdr:nvSpPr>
      <xdr:spPr bwMode="auto">
        <a:xfrm>
          <a:off x="5257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531"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532"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533"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534"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535"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536"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537"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538"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539"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540"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541"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542"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543"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544"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545"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546"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547"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548"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549"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550"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361950</xdr:colOff>
      <xdr:row>20</xdr:row>
      <xdr:rowOff>0</xdr:rowOff>
    </xdr:from>
    <xdr:to>
      <xdr:col>7</xdr:col>
      <xdr:colOff>400050</xdr:colOff>
      <xdr:row>20</xdr:row>
      <xdr:rowOff>0</xdr:rowOff>
    </xdr:to>
    <xdr:sp macro="" textlink="">
      <xdr:nvSpPr>
        <xdr:cNvPr id="1551" name="テキスト 1"/>
        <xdr:cNvSpPr txBox="1">
          <a:spLocks noChangeArrowheads="1"/>
        </xdr:cNvSpPr>
      </xdr:nvSpPr>
      <xdr:spPr bwMode="auto">
        <a:xfrm>
          <a:off x="5257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361950</xdr:colOff>
      <xdr:row>20</xdr:row>
      <xdr:rowOff>0</xdr:rowOff>
    </xdr:from>
    <xdr:to>
      <xdr:col>7</xdr:col>
      <xdr:colOff>400050</xdr:colOff>
      <xdr:row>20</xdr:row>
      <xdr:rowOff>0</xdr:rowOff>
    </xdr:to>
    <xdr:sp macro="" textlink="">
      <xdr:nvSpPr>
        <xdr:cNvPr id="1552" name="テキスト 1"/>
        <xdr:cNvSpPr txBox="1">
          <a:spLocks noChangeArrowheads="1"/>
        </xdr:cNvSpPr>
      </xdr:nvSpPr>
      <xdr:spPr bwMode="auto">
        <a:xfrm>
          <a:off x="5257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553"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554"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555"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556"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557"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558"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559"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560"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561"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562"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563"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564"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565"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566"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567"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568"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569"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570"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571"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572"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0</xdr:colOff>
      <xdr:row>20</xdr:row>
      <xdr:rowOff>0</xdr:rowOff>
    </xdr:from>
    <xdr:to>
      <xdr:col>6</xdr:col>
      <xdr:colOff>0</xdr:colOff>
      <xdr:row>20</xdr:row>
      <xdr:rowOff>0</xdr:rowOff>
    </xdr:to>
    <xdr:sp macro="" textlink="">
      <xdr:nvSpPr>
        <xdr:cNvPr id="1573" name="テキスト 1"/>
        <xdr:cNvSpPr txBox="1">
          <a:spLocks noChangeArrowheads="1"/>
        </xdr:cNvSpPr>
      </xdr:nvSpPr>
      <xdr:spPr bwMode="auto">
        <a:xfrm>
          <a:off x="4267200" y="4972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0</xdr:colOff>
      <xdr:row>20</xdr:row>
      <xdr:rowOff>0</xdr:rowOff>
    </xdr:from>
    <xdr:to>
      <xdr:col>6</xdr:col>
      <xdr:colOff>0</xdr:colOff>
      <xdr:row>20</xdr:row>
      <xdr:rowOff>0</xdr:rowOff>
    </xdr:to>
    <xdr:sp macro="" textlink="">
      <xdr:nvSpPr>
        <xdr:cNvPr id="1574" name="テキスト 1"/>
        <xdr:cNvSpPr txBox="1">
          <a:spLocks noChangeArrowheads="1"/>
        </xdr:cNvSpPr>
      </xdr:nvSpPr>
      <xdr:spPr bwMode="auto">
        <a:xfrm>
          <a:off x="4267200" y="4972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0</xdr:colOff>
      <xdr:row>20</xdr:row>
      <xdr:rowOff>0</xdr:rowOff>
    </xdr:from>
    <xdr:to>
      <xdr:col>6</xdr:col>
      <xdr:colOff>0</xdr:colOff>
      <xdr:row>20</xdr:row>
      <xdr:rowOff>0</xdr:rowOff>
    </xdr:to>
    <xdr:sp macro="" textlink="">
      <xdr:nvSpPr>
        <xdr:cNvPr id="1575" name="テキスト 1"/>
        <xdr:cNvSpPr txBox="1">
          <a:spLocks noChangeArrowheads="1"/>
        </xdr:cNvSpPr>
      </xdr:nvSpPr>
      <xdr:spPr bwMode="auto">
        <a:xfrm>
          <a:off x="4267200" y="4972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361950</xdr:colOff>
      <xdr:row>20</xdr:row>
      <xdr:rowOff>0</xdr:rowOff>
    </xdr:from>
    <xdr:to>
      <xdr:col>6</xdr:col>
      <xdr:colOff>400050</xdr:colOff>
      <xdr:row>20</xdr:row>
      <xdr:rowOff>0</xdr:rowOff>
    </xdr:to>
    <xdr:sp macro="" textlink="">
      <xdr:nvSpPr>
        <xdr:cNvPr id="1576" name="テキスト 1"/>
        <xdr:cNvSpPr txBox="1">
          <a:spLocks noChangeArrowheads="1"/>
        </xdr:cNvSpPr>
      </xdr:nvSpPr>
      <xdr:spPr bwMode="auto">
        <a:xfrm>
          <a:off x="46291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361950</xdr:colOff>
      <xdr:row>20</xdr:row>
      <xdr:rowOff>0</xdr:rowOff>
    </xdr:from>
    <xdr:to>
      <xdr:col>6</xdr:col>
      <xdr:colOff>400050</xdr:colOff>
      <xdr:row>20</xdr:row>
      <xdr:rowOff>0</xdr:rowOff>
    </xdr:to>
    <xdr:sp macro="" textlink="">
      <xdr:nvSpPr>
        <xdr:cNvPr id="1577" name="テキスト 1"/>
        <xdr:cNvSpPr txBox="1">
          <a:spLocks noChangeArrowheads="1"/>
        </xdr:cNvSpPr>
      </xdr:nvSpPr>
      <xdr:spPr bwMode="auto">
        <a:xfrm>
          <a:off x="46291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361950</xdr:colOff>
      <xdr:row>20</xdr:row>
      <xdr:rowOff>0</xdr:rowOff>
    </xdr:from>
    <xdr:to>
      <xdr:col>7</xdr:col>
      <xdr:colOff>400050</xdr:colOff>
      <xdr:row>20</xdr:row>
      <xdr:rowOff>0</xdr:rowOff>
    </xdr:to>
    <xdr:sp macro="" textlink="">
      <xdr:nvSpPr>
        <xdr:cNvPr id="1578" name="テキスト 1"/>
        <xdr:cNvSpPr txBox="1">
          <a:spLocks noChangeArrowheads="1"/>
        </xdr:cNvSpPr>
      </xdr:nvSpPr>
      <xdr:spPr bwMode="auto">
        <a:xfrm>
          <a:off x="5257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361950</xdr:colOff>
      <xdr:row>20</xdr:row>
      <xdr:rowOff>0</xdr:rowOff>
    </xdr:from>
    <xdr:to>
      <xdr:col>7</xdr:col>
      <xdr:colOff>400050</xdr:colOff>
      <xdr:row>20</xdr:row>
      <xdr:rowOff>0</xdr:rowOff>
    </xdr:to>
    <xdr:sp macro="" textlink="">
      <xdr:nvSpPr>
        <xdr:cNvPr id="1579" name="テキスト 1"/>
        <xdr:cNvSpPr txBox="1">
          <a:spLocks noChangeArrowheads="1"/>
        </xdr:cNvSpPr>
      </xdr:nvSpPr>
      <xdr:spPr bwMode="auto">
        <a:xfrm>
          <a:off x="5257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580"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581"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582"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583"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584"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585"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586"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587"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588"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589"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590"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591"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592"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593"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594"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595"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596"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597"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598"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599"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361950</xdr:colOff>
      <xdr:row>20</xdr:row>
      <xdr:rowOff>0</xdr:rowOff>
    </xdr:from>
    <xdr:to>
      <xdr:col>7</xdr:col>
      <xdr:colOff>400050</xdr:colOff>
      <xdr:row>20</xdr:row>
      <xdr:rowOff>0</xdr:rowOff>
    </xdr:to>
    <xdr:sp macro="" textlink="">
      <xdr:nvSpPr>
        <xdr:cNvPr id="1600" name="テキスト 1"/>
        <xdr:cNvSpPr txBox="1">
          <a:spLocks noChangeArrowheads="1"/>
        </xdr:cNvSpPr>
      </xdr:nvSpPr>
      <xdr:spPr bwMode="auto">
        <a:xfrm>
          <a:off x="5257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7</xdr:col>
      <xdr:colOff>361950</xdr:colOff>
      <xdr:row>20</xdr:row>
      <xdr:rowOff>0</xdr:rowOff>
    </xdr:from>
    <xdr:to>
      <xdr:col>7</xdr:col>
      <xdr:colOff>400050</xdr:colOff>
      <xdr:row>20</xdr:row>
      <xdr:rowOff>0</xdr:rowOff>
    </xdr:to>
    <xdr:sp macro="" textlink="">
      <xdr:nvSpPr>
        <xdr:cNvPr id="1601" name="テキスト 1"/>
        <xdr:cNvSpPr txBox="1">
          <a:spLocks noChangeArrowheads="1"/>
        </xdr:cNvSpPr>
      </xdr:nvSpPr>
      <xdr:spPr bwMode="auto">
        <a:xfrm>
          <a:off x="5257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602"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603"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604"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605"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606"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607"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608"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609"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610"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611"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612"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613"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614"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615"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616"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617"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618"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619"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620"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621"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622"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623"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624"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625"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626"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627"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628"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629"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630"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631"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632"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633"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634"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635"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636"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637"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638"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639"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640"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641"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642"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643"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644"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645"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646"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647"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648"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649"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650"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651"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652"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653"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654"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655"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656"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657"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658"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659"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660"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661"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662"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663"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664"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665"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666"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667"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668"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669"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670"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671"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672"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673"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674"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675"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676"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677"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678"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679"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680"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681"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682"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683"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684"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685"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686"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687"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688"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689"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690"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691"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692"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693"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694"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695"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696"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697"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698"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699"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700"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701"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702"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703"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704"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705"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706"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707"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708"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709"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0</xdr:colOff>
      <xdr:row>20</xdr:row>
      <xdr:rowOff>0</xdr:rowOff>
    </xdr:from>
    <xdr:to>
      <xdr:col>6</xdr:col>
      <xdr:colOff>0</xdr:colOff>
      <xdr:row>20</xdr:row>
      <xdr:rowOff>0</xdr:rowOff>
    </xdr:to>
    <xdr:sp macro="" textlink="">
      <xdr:nvSpPr>
        <xdr:cNvPr id="1710" name="テキスト 1"/>
        <xdr:cNvSpPr txBox="1">
          <a:spLocks noChangeArrowheads="1"/>
        </xdr:cNvSpPr>
      </xdr:nvSpPr>
      <xdr:spPr bwMode="auto">
        <a:xfrm>
          <a:off x="4267200" y="4972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0</xdr:colOff>
      <xdr:row>20</xdr:row>
      <xdr:rowOff>0</xdr:rowOff>
    </xdr:from>
    <xdr:to>
      <xdr:col>6</xdr:col>
      <xdr:colOff>0</xdr:colOff>
      <xdr:row>20</xdr:row>
      <xdr:rowOff>0</xdr:rowOff>
    </xdr:to>
    <xdr:sp macro="" textlink="">
      <xdr:nvSpPr>
        <xdr:cNvPr id="1711" name="テキスト 1"/>
        <xdr:cNvSpPr txBox="1">
          <a:spLocks noChangeArrowheads="1"/>
        </xdr:cNvSpPr>
      </xdr:nvSpPr>
      <xdr:spPr bwMode="auto">
        <a:xfrm>
          <a:off x="4267200" y="4972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6</xdr:col>
      <xdr:colOff>0</xdr:colOff>
      <xdr:row>20</xdr:row>
      <xdr:rowOff>0</xdr:rowOff>
    </xdr:from>
    <xdr:to>
      <xdr:col>6</xdr:col>
      <xdr:colOff>0</xdr:colOff>
      <xdr:row>20</xdr:row>
      <xdr:rowOff>0</xdr:rowOff>
    </xdr:to>
    <xdr:sp macro="" textlink="">
      <xdr:nvSpPr>
        <xdr:cNvPr id="1712" name="テキスト 1"/>
        <xdr:cNvSpPr txBox="1">
          <a:spLocks noChangeArrowheads="1"/>
        </xdr:cNvSpPr>
      </xdr:nvSpPr>
      <xdr:spPr bwMode="auto">
        <a:xfrm>
          <a:off x="4267200" y="49720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713"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714"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715"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716"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717"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718"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719"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8</xdr:col>
      <xdr:colOff>361950</xdr:colOff>
      <xdr:row>20</xdr:row>
      <xdr:rowOff>0</xdr:rowOff>
    </xdr:from>
    <xdr:to>
      <xdr:col>8</xdr:col>
      <xdr:colOff>400050</xdr:colOff>
      <xdr:row>20</xdr:row>
      <xdr:rowOff>0</xdr:rowOff>
    </xdr:to>
    <xdr:sp macro="" textlink="">
      <xdr:nvSpPr>
        <xdr:cNvPr id="1720" name="テキスト 1"/>
        <xdr:cNvSpPr txBox="1">
          <a:spLocks noChangeArrowheads="1"/>
        </xdr:cNvSpPr>
      </xdr:nvSpPr>
      <xdr:spPr bwMode="auto">
        <a:xfrm>
          <a:off x="58864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721"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722"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723"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724"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725"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726"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727"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9</xdr:col>
      <xdr:colOff>361950</xdr:colOff>
      <xdr:row>20</xdr:row>
      <xdr:rowOff>0</xdr:rowOff>
    </xdr:from>
    <xdr:to>
      <xdr:col>9</xdr:col>
      <xdr:colOff>400050</xdr:colOff>
      <xdr:row>20</xdr:row>
      <xdr:rowOff>0</xdr:rowOff>
    </xdr:to>
    <xdr:sp macro="" textlink="">
      <xdr:nvSpPr>
        <xdr:cNvPr id="1728" name="テキスト 1"/>
        <xdr:cNvSpPr txBox="1">
          <a:spLocks noChangeArrowheads="1"/>
        </xdr:cNvSpPr>
      </xdr:nvSpPr>
      <xdr:spPr bwMode="auto">
        <a:xfrm>
          <a:off x="65151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729"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730"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731"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732"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733"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734"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735"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10</xdr:col>
      <xdr:colOff>361950</xdr:colOff>
      <xdr:row>20</xdr:row>
      <xdr:rowOff>0</xdr:rowOff>
    </xdr:from>
    <xdr:to>
      <xdr:col>10</xdr:col>
      <xdr:colOff>400050</xdr:colOff>
      <xdr:row>20</xdr:row>
      <xdr:rowOff>0</xdr:rowOff>
    </xdr:to>
    <xdr:sp macro="" textlink="">
      <xdr:nvSpPr>
        <xdr:cNvPr id="1736" name="テキスト 1"/>
        <xdr:cNvSpPr txBox="1">
          <a:spLocks noChangeArrowheads="1"/>
        </xdr:cNvSpPr>
      </xdr:nvSpPr>
      <xdr:spPr bwMode="auto">
        <a:xfrm>
          <a:off x="71437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737"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738"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739"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740"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741"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742"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743"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11</xdr:col>
      <xdr:colOff>361950</xdr:colOff>
      <xdr:row>20</xdr:row>
      <xdr:rowOff>0</xdr:rowOff>
    </xdr:from>
    <xdr:to>
      <xdr:col>11</xdr:col>
      <xdr:colOff>400050</xdr:colOff>
      <xdr:row>20</xdr:row>
      <xdr:rowOff>0</xdr:rowOff>
    </xdr:to>
    <xdr:sp macro="" textlink="">
      <xdr:nvSpPr>
        <xdr:cNvPr id="1744" name="テキスト 1"/>
        <xdr:cNvSpPr txBox="1">
          <a:spLocks noChangeArrowheads="1"/>
        </xdr:cNvSpPr>
      </xdr:nvSpPr>
      <xdr:spPr bwMode="auto">
        <a:xfrm>
          <a:off x="77247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745"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746"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747"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748"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749"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750"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751"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12</xdr:col>
      <xdr:colOff>361950</xdr:colOff>
      <xdr:row>20</xdr:row>
      <xdr:rowOff>0</xdr:rowOff>
    </xdr:from>
    <xdr:to>
      <xdr:col>12</xdr:col>
      <xdr:colOff>400050</xdr:colOff>
      <xdr:row>20</xdr:row>
      <xdr:rowOff>0</xdr:rowOff>
    </xdr:to>
    <xdr:sp macro="" textlink="">
      <xdr:nvSpPr>
        <xdr:cNvPr id="1752" name="テキスト 1"/>
        <xdr:cNvSpPr txBox="1">
          <a:spLocks noChangeArrowheads="1"/>
        </xdr:cNvSpPr>
      </xdr:nvSpPr>
      <xdr:spPr bwMode="auto">
        <a:xfrm>
          <a:off x="83058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753"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754"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755"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756"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757"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758"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759"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13</xdr:col>
      <xdr:colOff>361950</xdr:colOff>
      <xdr:row>20</xdr:row>
      <xdr:rowOff>0</xdr:rowOff>
    </xdr:from>
    <xdr:to>
      <xdr:col>13</xdr:col>
      <xdr:colOff>400050</xdr:colOff>
      <xdr:row>20</xdr:row>
      <xdr:rowOff>0</xdr:rowOff>
    </xdr:to>
    <xdr:sp macro="" textlink="">
      <xdr:nvSpPr>
        <xdr:cNvPr id="1760" name="テキスト 1"/>
        <xdr:cNvSpPr txBox="1">
          <a:spLocks noChangeArrowheads="1"/>
        </xdr:cNvSpPr>
      </xdr:nvSpPr>
      <xdr:spPr bwMode="auto">
        <a:xfrm>
          <a:off x="88868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761"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762"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763"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764"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765"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766"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767"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14</xdr:col>
      <xdr:colOff>361950</xdr:colOff>
      <xdr:row>20</xdr:row>
      <xdr:rowOff>0</xdr:rowOff>
    </xdr:from>
    <xdr:to>
      <xdr:col>14</xdr:col>
      <xdr:colOff>400050</xdr:colOff>
      <xdr:row>20</xdr:row>
      <xdr:rowOff>0</xdr:rowOff>
    </xdr:to>
    <xdr:sp macro="" textlink="">
      <xdr:nvSpPr>
        <xdr:cNvPr id="1768" name="テキスト 1"/>
        <xdr:cNvSpPr txBox="1">
          <a:spLocks noChangeArrowheads="1"/>
        </xdr:cNvSpPr>
      </xdr:nvSpPr>
      <xdr:spPr bwMode="auto">
        <a:xfrm>
          <a:off x="946785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769"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770"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771"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772"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773"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774"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775"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15</xdr:col>
      <xdr:colOff>361950</xdr:colOff>
      <xdr:row>20</xdr:row>
      <xdr:rowOff>0</xdr:rowOff>
    </xdr:from>
    <xdr:to>
      <xdr:col>15</xdr:col>
      <xdr:colOff>400050</xdr:colOff>
      <xdr:row>20</xdr:row>
      <xdr:rowOff>0</xdr:rowOff>
    </xdr:to>
    <xdr:sp macro="" textlink="">
      <xdr:nvSpPr>
        <xdr:cNvPr id="1776" name="テキスト 1"/>
        <xdr:cNvSpPr txBox="1">
          <a:spLocks noChangeArrowheads="1"/>
        </xdr:cNvSpPr>
      </xdr:nvSpPr>
      <xdr:spPr bwMode="auto">
        <a:xfrm>
          <a:off x="1004887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777"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778"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779"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780"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781"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782"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783"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16</xdr:col>
      <xdr:colOff>361950</xdr:colOff>
      <xdr:row>20</xdr:row>
      <xdr:rowOff>0</xdr:rowOff>
    </xdr:from>
    <xdr:to>
      <xdr:col>16</xdr:col>
      <xdr:colOff>400050</xdr:colOff>
      <xdr:row>20</xdr:row>
      <xdr:rowOff>0</xdr:rowOff>
    </xdr:to>
    <xdr:sp macro="" textlink="">
      <xdr:nvSpPr>
        <xdr:cNvPr id="1784" name="テキスト 1"/>
        <xdr:cNvSpPr txBox="1">
          <a:spLocks noChangeArrowheads="1"/>
        </xdr:cNvSpPr>
      </xdr:nvSpPr>
      <xdr:spPr bwMode="auto">
        <a:xfrm>
          <a:off x="10629900"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785"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786"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787"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788"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789"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790"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791"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792"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793"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794"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795"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796"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797"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798"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799"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17</xdr:col>
      <xdr:colOff>361950</xdr:colOff>
      <xdr:row>20</xdr:row>
      <xdr:rowOff>0</xdr:rowOff>
    </xdr:from>
    <xdr:to>
      <xdr:col>17</xdr:col>
      <xdr:colOff>400050</xdr:colOff>
      <xdr:row>20</xdr:row>
      <xdr:rowOff>0</xdr:rowOff>
    </xdr:to>
    <xdr:sp macro="" textlink="">
      <xdr:nvSpPr>
        <xdr:cNvPr id="1800" name="テキスト 1"/>
        <xdr:cNvSpPr txBox="1">
          <a:spLocks noChangeArrowheads="1"/>
        </xdr:cNvSpPr>
      </xdr:nvSpPr>
      <xdr:spPr bwMode="auto">
        <a:xfrm>
          <a:off x="11210925" y="4972050"/>
          <a:ext cx="381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1801" name="テキスト 44"/>
        <xdr:cNvSpPr txBox="1">
          <a:spLocks noChangeArrowheads="1"/>
        </xdr:cNvSpPr>
      </xdr:nvSpPr>
      <xdr:spPr bwMode="auto">
        <a:xfrm>
          <a:off x="3581400" y="17402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1802" name="テキスト 45"/>
        <xdr:cNvSpPr txBox="1">
          <a:spLocks noChangeArrowheads="1"/>
        </xdr:cNvSpPr>
      </xdr:nvSpPr>
      <xdr:spPr bwMode="auto">
        <a:xfrm>
          <a:off x="3581400" y="17402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1803" name="Text Box 606"/>
        <xdr:cNvSpPr txBox="1">
          <a:spLocks noChangeArrowheads="1"/>
        </xdr:cNvSpPr>
      </xdr:nvSpPr>
      <xdr:spPr bwMode="auto">
        <a:xfrm>
          <a:off x="3581400" y="17402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1804" name="テキスト 45"/>
        <xdr:cNvSpPr txBox="1">
          <a:spLocks noChangeArrowheads="1"/>
        </xdr:cNvSpPr>
      </xdr:nvSpPr>
      <xdr:spPr bwMode="auto">
        <a:xfrm>
          <a:off x="3581400" y="17402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1805" name="テキスト 45"/>
        <xdr:cNvSpPr txBox="1">
          <a:spLocks noChangeArrowheads="1"/>
        </xdr:cNvSpPr>
      </xdr:nvSpPr>
      <xdr:spPr bwMode="auto">
        <a:xfrm>
          <a:off x="3581400" y="17402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1806" name="テキスト 45"/>
        <xdr:cNvSpPr txBox="1">
          <a:spLocks noChangeArrowheads="1"/>
        </xdr:cNvSpPr>
      </xdr:nvSpPr>
      <xdr:spPr bwMode="auto">
        <a:xfrm>
          <a:off x="3581400" y="17402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1807" name="Text Box 610"/>
        <xdr:cNvSpPr txBox="1">
          <a:spLocks noChangeArrowheads="1"/>
        </xdr:cNvSpPr>
      </xdr:nvSpPr>
      <xdr:spPr bwMode="auto">
        <a:xfrm>
          <a:off x="3581400" y="17402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1808" name="テキスト 45"/>
        <xdr:cNvSpPr txBox="1">
          <a:spLocks noChangeArrowheads="1"/>
        </xdr:cNvSpPr>
      </xdr:nvSpPr>
      <xdr:spPr bwMode="auto">
        <a:xfrm>
          <a:off x="3581400" y="17402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1809" name="Text Box 612"/>
        <xdr:cNvSpPr txBox="1">
          <a:spLocks noChangeArrowheads="1"/>
        </xdr:cNvSpPr>
      </xdr:nvSpPr>
      <xdr:spPr bwMode="auto">
        <a:xfrm>
          <a:off x="3581400" y="17402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1810" name="テキスト 45"/>
        <xdr:cNvSpPr txBox="1">
          <a:spLocks noChangeArrowheads="1"/>
        </xdr:cNvSpPr>
      </xdr:nvSpPr>
      <xdr:spPr bwMode="auto">
        <a:xfrm>
          <a:off x="3581400" y="17402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1811" name="テキスト 45"/>
        <xdr:cNvSpPr txBox="1">
          <a:spLocks noChangeArrowheads="1"/>
        </xdr:cNvSpPr>
      </xdr:nvSpPr>
      <xdr:spPr bwMode="auto">
        <a:xfrm>
          <a:off x="3581400" y="17402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1812" name="テキスト 45"/>
        <xdr:cNvSpPr txBox="1">
          <a:spLocks noChangeArrowheads="1"/>
        </xdr:cNvSpPr>
      </xdr:nvSpPr>
      <xdr:spPr bwMode="auto">
        <a:xfrm>
          <a:off x="3581400" y="174021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88</xdr:row>
      <xdr:rowOff>0</xdr:rowOff>
    </xdr:from>
    <xdr:to>
      <xdr:col>4</xdr:col>
      <xdr:colOff>0</xdr:colOff>
      <xdr:row>88</xdr:row>
      <xdr:rowOff>0</xdr:rowOff>
    </xdr:to>
    <xdr:sp macro="" textlink="">
      <xdr:nvSpPr>
        <xdr:cNvPr id="1813" name="テキスト 45"/>
        <xdr:cNvSpPr txBox="1">
          <a:spLocks noChangeArrowheads="1"/>
        </xdr:cNvSpPr>
      </xdr:nvSpPr>
      <xdr:spPr bwMode="auto">
        <a:xfrm>
          <a:off x="3581400" y="20745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88</xdr:row>
      <xdr:rowOff>0</xdr:rowOff>
    </xdr:from>
    <xdr:to>
      <xdr:col>4</xdr:col>
      <xdr:colOff>0</xdr:colOff>
      <xdr:row>88</xdr:row>
      <xdr:rowOff>0</xdr:rowOff>
    </xdr:to>
    <xdr:sp macro="" textlink="">
      <xdr:nvSpPr>
        <xdr:cNvPr id="1814" name="テキスト 45"/>
        <xdr:cNvSpPr txBox="1">
          <a:spLocks noChangeArrowheads="1"/>
        </xdr:cNvSpPr>
      </xdr:nvSpPr>
      <xdr:spPr bwMode="auto">
        <a:xfrm>
          <a:off x="3581400" y="20745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88</xdr:row>
      <xdr:rowOff>0</xdr:rowOff>
    </xdr:from>
    <xdr:to>
      <xdr:col>4</xdr:col>
      <xdr:colOff>0</xdr:colOff>
      <xdr:row>88</xdr:row>
      <xdr:rowOff>0</xdr:rowOff>
    </xdr:to>
    <xdr:sp macro="" textlink="">
      <xdr:nvSpPr>
        <xdr:cNvPr id="1815" name="テキスト 45"/>
        <xdr:cNvSpPr txBox="1">
          <a:spLocks noChangeArrowheads="1"/>
        </xdr:cNvSpPr>
      </xdr:nvSpPr>
      <xdr:spPr bwMode="auto">
        <a:xfrm>
          <a:off x="3581400" y="20745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88</xdr:row>
      <xdr:rowOff>0</xdr:rowOff>
    </xdr:from>
    <xdr:to>
      <xdr:col>4</xdr:col>
      <xdr:colOff>0</xdr:colOff>
      <xdr:row>88</xdr:row>
      <xdr:rowOff>0</xdr:rowOff>
    </xdr:to>
    <xdr:sp macro="" textlink="">
      <xdr:nvSpPr>
        <xdr:cNvPr id="1816" name="テキスト 45"/>
        <xdr:cNvSpPr txBox="1">
          <a:spLocks noChangeArrowheads="1"/>
        </xdr:cNvSpPr>
      </xdr:nvSpPr>
      <xdr:spPr bwMode="auto">
        <a:xfrm>
          <a:off x="3581400" y="20745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88</xdr:row>
      <xdr:rowOff>0</xdr:rowOff>
    </xdr:from>
    <xdr:to>
      <xdr:col>4</xdr:col>
      <xdr:colOff>0</xdr:colOff>
      <xdr:row>88</xdr:row>
      <xdr:rowOff>0</xdr:rowOff>
    </xdr:to>
    <xdr:sp macro="" textlink="">
      <xdr:nvSpPr>
        <xdr:cNvPr id="1817" name="テキスト 45"/>
        <xdr:cNvSpPr txBox="1">
          <a:spLocks noChangeArrowheads="1"/>
        </xdr:cNvSpPr>
      </xdr:nvSpPr>
      <xdr:spPr bwMode="auto">
        <a:xfrm>
          <a:off x="3581400" y="20745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88</xdr:row>
      <xdr:rowOff>0</xdr:rowOff>
    </xdr:from>
    <xdr:to>
      <xdr:col>4</xdr:col>
      <xdr:colOff>0</xdr:colOff>
      <xdr:row>88</xdr:row>
      <xdr:rowOff>0</xdr:rowOff>
    </xdr:to>
    <xdr:sp macro="" textlink="">
      <xdr:nvSpPr>
        <xdr:cNvPr id="1818" name="テキスト 45"/>
        <xdr:cNvSpPr txBox="1">
          <a:spLocks noChangeArrowheads="1"/>
        </xdr:cNvSpPr>
      </xdr:nvSpPr>
      <xdr:spPr bwMode="auto">
        <a:xfrm>
          <a:off x="3581400" y="20745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88</xdr:row>
      <xdr:rowOff>0</xdr:rowOff>
    </xdr:from>
    <xdr:to>
      <xdr:col>4</xdr:col>
      <xdr:colOff>0</xdr:colOff>
      <xdr:row>88</xdr:row>
      <xdr:rowOff>0</xdr:rowOff>
    </xdr:to>
    <xdr:sp macro="" textlink="">
      <xdr:nvSpPr>
        <xdr:cNvPr id="1819" name="テキスト 45"/>
        <xdr:cNvSpPr txBox="1">
          <a:spLocks noChangeArrowheads="1"/>
        </xdr:cNvSpPr>
      </xdr:nvSpPr>
      <xdr:spPr bwMode="auto">
        <a:xfrm>
          <a:off x="3581400" y="20745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twoCellAnchor>
    <xdr:from>
      <xdr:col>4</xdr:col>
      <xdr:colOff>0</xdr:colOff>
      <xdr:row>88</xdr:row>
      <xdr:rowOff>0</xdr:rowOff>
    </xdr:from>
    <xdr:to>
      <xdr:col>4</xdr:col>
      <xdr:colOff>0</xdr:colOff>
      <xdr:row>88</xdr:row>
      <xdr:rowOff>0</xdr:rowOff>
    </xdr:to>
    <xdr:sp macro="" textlink="">
      <xdr:nvSpPr>
        <xdr:cNvPr id="1820" name="テキスト 45"/>
        <xdr:cNvSpPr txBox="1">
          <a:spLocks noChangeArrowheads="1"/>
        </xdr:cNvSpPr>
      </xdr:nvSpPr>
      <xdr:spPr bwMode="auto">
        <a:xfrm>
          <a:off x="3581400" y="207454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Y</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228600</xdr:colOff>
      <xdr:row>0</xdr:row>
      <xdr:rowOff>342899</xdr:rowOff>
    </xdr:to>
    <xdr:sp macro="" textlink="">
      <xdr:nvSpPr>
        <xdr:cNvPr id="2" name="額縁 1">
          <a:hlinkClick xmlns:r="http://schemas.openxmlformats.org/officeDocument/2006/relationships" r:id="rId1"/>
        </xdr:cNvPr>
        <xdr:cNvSpPr/>
      </xdr:nvSpPr>
      <xdr:spPr>
        <a:xfrm>
          <a:off x="0" y="0"/>
          <a:ext cx="617220" cy="342899"/>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xdr:rowOff>
    </xdr:from>
    <xdr:to>
      <xdr:col>5</xdr:col>
      <xdr:colOff>28575</xdr:colOff>
      <xdr:row>0</xdr:row>
      <xdr:rowOff>297181</xdr:rowOff>
    </xdr:to>
    <xdr:sp macro="" textlink="">
      <xdr:nvSpPr>
        <xdr:cNvPr id="2" name="額縁 1">
          <a:hlinkClick xmlns:r="http://schemas.openxmlformats.org/officeDocument/2006/relationships" r:id="rId1"/>
        </xdr:cNvPr>
        <xdr:cNvSpPr/>
      </xdr:nvSpPr>
      <xdr:spPr>
        <a:xfrm>
          <a:off x="0" y="1"/>
          <a:ext cx="607695" cy="297180"/>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666750</xdr:colOff>
      <xdr:row>0</xdr:row>
      <xdr:rowOff>236221</xdr:rowOff>
    </xdr:to>
    <xdr:sp macro="" textlink="">
      <xdr:nvSpPr>
        <xdr:cNvPr id="2" name="額縁 1">
          <a:hlinkClick xmlns:r="http://schemas.openxmlformats.org/officeDocument/2006/relationships" r:id="rId1"/>
        </xdr:cNvPr>
        <xdr:cNvSpPr/>
      </xdr:nvSpPr>
      <xdr:spPr>
        <a:xfrm>
          <a:off x="0" y="1"/>
          <a:ext cx="666750" cy="236220"/>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666750</xdr:colOff>
      <xdr:row>0</xdr:row>
      <xdr:rowOff>304799</xdr:rowOff>
    </xdr:to>
    <xdr:sp macro="" textlink="">
      <xdr:nvSpPr>
        <xdr:cNvPr id="2" name="額縁 1">
          <a:hlinkClick xmlns:r="http://schemas.openxmlformats.org/officeDocument/2006/relationships" r:id="rId1"/>
        </xdr:cNvPr>
        <xdr:cNvSpPr/>
      </xdr:nvSpPr>
      <xdr:spPr>
        <a:xfrm>
          <a:off x="0" y="0"/>
          <a:ext cx="666750" cy="304799"/>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ColWidth="9" defaultRowHeight="13.5"/>
  <cols>
    <col min="1" max="1" width="5.625" style="36" customWidth="1"/>
    <col min="2" max="2" width="7.625" style="36" customWidth="1"/>
    <col min="3" max="3" width="64.625" style="36" customWidth="1"/>
    <col min="4" max="4" width="25.625" style="49" customWidth="1"/>
    <col min="5" max="5" width="15.625" style="36" customWidth="1"/>
    <col min="6" max="16384" width="9" style="36"/>
  </cols>
  <sheetData>
    <row r="1" spans="1:4" ht="30" customHeight="1">
      <c r="B1" s="673" t="s">
        <v>422</v>
      </c>
      <c r="C1" s="673"/>
      <c r="D1" s="673"/>
    </row>
    <row r="2" spans="1:4" ht="30" customHeight="1">
      <c r="B2" s="673" t="s">
        <v>174</v>
      </c>
      <c r="C2" s="673"/>
      <c r="D2" s="673"/>
    </row>
    <row r="3" spans="1:4" ht="30" customHeight="1" thickBot="1">
      <c r="B3" s="37" t="s">
        <v>171</v>
      </c>
      <c r="C3" s="38"/>
      <c r="D3" s="38"/>
    </row>
    <row r="4" spans="1:4" ht="35.1" customHeight="1">
      <c r="A4" s="39"/>
      <c r="B4" s="674" t="s">
        <v>172</v>
      </c>
      <c r="C4" s="675"/>
      <c r="D4" s="40" t="s">
        <v>173</v>
      </c>
    </row>
    <row r="5" spans="1:4" ht="35.1" customHeight="1">
      <c r="A5" s="39"/>
      <c r="B5" s="41" t="str">
        <f>HYPERLINK("#"&amp;"117"&amp;"!A1","117")</f>
        <v>117</v>
      </c>
      <c r="C5" s="56" t="str">
        <f>HYPERLINK("#"&amp;"117"&amp;"!A1","佐賀市消費者物価指数")</f>
        <v>佐賀市消費者物価指数</v>
      </c>
      <c r="D5" s="42" t="s">
        <v>465</v>
      </c>
    </row>
    <row r="6" spans="1:4" ht="35.1" customHeight="1">
      <c r="A6" s="39"/>
      <c r="B6" s="43" t="str">
        <f>HYPERLINK("#"&amp;"118"&amp;"!A1","118")</f>
        <v>118</v>
      </c>
      <c r="C6" s="44" t="str">
        <f>HYPERLINK("#"&amp;"118"&amp;"!A1","佐賀市消費者物価中分類指数")</f>
        <v>佐賀市消費者物価中分類指数</v>
      </c>
      <c r="D6" s="45" t="s">
        <v>472</v>
      </c>
    </row>
    <row r="7" spans="1:4" ht="35.1" customHeight="1">
      <c r="A7" s="39"/>
      <c r="B7" s="43" t="str">
        <f>HYPERLINK("#"&amp;"119"&amp;"!A1","119")</f>
        <v>119</v>
      </c>
      <c r="C7" s="44" t="str">
        <f>HYPERLINK("#"&amp;"119"&amp;"!A1","全国・九州・九州県庁所在都市別総合指数")</f>
        <v>全国・九州・九州県庁所在都市別総合指数</v>
      </c>
      <c r="D7" s="45" t="s">
        <v>465</v>
      </c>
    </row>
    <row r="8" spans="1:4" ht="35.1" customHeight="1">
      <c r="A8" s="39"/>
      <c r="B8" s="43" t="str">
        <f>HYPERLINK("#"&amp;"120"&amp;"!A1","120")</f>
        <v>120</v>
      </c>
      <c r="C8" s="44" t="str">
        <f>HYPERLINK("#"&amp;"120"&amp;"!A1","消費者物価地域差指数（総合）")</f>
        <v>消費者物価地域差指数（総合）</v>
      </c>
      <c r="D8" s="45" t="s">
        <v>349</v>
      </c>
    </row>
    <row r="9" spans="1:4" ht="35.1" customHeight="1">
      <c r="A9" s="39"/>
      <c r="B9" s="43" t="str">
        <f>HYPERLINK("#"&amp;"121"&amp;"!A1","121")</f>
        <v>121</v>
      </c>
      <c r="C9" s="44" t="str">
        <f>HYPERLINK("#"&amp;"121"&amp;"!A1","佐賀市主要品目別小売価格")</f>
        <v>佐賀市主要品目別小売価格</v>
      </c>
      <c r="D9" s="45" t="s">
        <v>349</v>
      </c>
    </row>
    <row r="10" spans="1:4" ht="35.1" customHeight="1">
      <c r="A10" s="39"/>
      <c r="B10" s="43" t="str">
        <f>HYPERLINK("#"&amp;"122"&amp;"!A1","122")</f>
        <v>122</v>
      </c>
      <c r="C10" s="44" t="str">
        <f>HYPERLINK("#"&amp;"122"&amp;"!A1","1世帯1か月間の消費支出（二人以上の世帯）")</f>
        <v>1世帯1か月間の消費支出（二人以上の世帯）</v>
      </c>
      <c r="D10" s="45" t="s">
        <v>404</v>
      </c>
    </row>
    <row r="11" spans="1:4" ht="35.1" customHeight="1">
      <c r="A11" s="39"/>
      <c r="B11" s="43" t="str">
        <f>HYPERLINK("#"&amp;"123"&amp;"!A1","123")</f>
        <v>123</v>
      </c>
      <c r="C11" s="57" t="str">
        <f>HYPERLINK("#"&amp;"123"&amp;"!A1","1世帯当たり1か月間の収入と支出（二人以上の世帯のうち勤労者世帯）")</f>
        <v>1世帯当たり1か月間の収入と支出（二人以上の世帯のうち勤労者世帯）</v>
      </c>
      <c r="D11" s="45" t="s">
        <v>404</v>
      </c>
    </row>
    <row r="12" spans="1:4" ht="35.1" customHeight="1">
      <c r="A12" s="39"/>
      <c r="B12" s="43" t="str">
        <f>HYPERLINK("#"&amp;"124"&amp;"!A1","124")</f>
        <v>124</v>
      </c>
      <c r="C12" s="44" t="str">
        <f>HYPERLINK("#"&amp;"124"&amp;"!A1","たばこの消費状況")</f>
        <v>たばこの消費状況</v>
      </c>
      <c r="D12" s="45" t="s">
        <v>482</v>
      </c>
    </row>
    <row r="13" spans="1:4" ht="35.1" customHeight="1">
      <c r="A13" s="39"/>
      <c r="B13" s="43" t="str">
        <f>HYPERLINK("#"&amp;"125"&amp;"!A1","125")</f>
        <v>125</v>
      </c>
      <c r="C13" s="44" t="str">
        <f>HYPERLINK("#"&amp;"125"&amp;"!A1","市民相談利用件数")</f>
        <v>市民相談利用件数</v>
      </c>
      <c r="D13" s="45" t="s">
        <v>482</v>
      </c>
    </row>
    <row r="14" spans="1:4" ht="35.1" customHeight="1" thickBot="1">
      <c r="A14" s="39"/>
      <c r="B14" s="46" t="str">
        <f>HYPERLINK("#"&amp;"126"&amp;"!A1","126")</f>
        <v>126</v>
      </c>
      <c r="C14" s="47" t="str">
        <f>HYPERLINK("#"&amp;"126"&amp;"!A1","校区別自治会数")</f>
        <v>校区別自治会数</v>
      </c>
      <c r="D14" s="48" t="s">
        <v>483</v>
      </c>
    </row>
    <row r="15" spans="1:4" ht="30" customHeight="1"/>
    <row r="16" spans="1:4" ht="30" customHeight="1"/>
  </sheetData>
  <mergeCells count="3">
    <mergeCell ref="B1:D1"/>
    <mergeCell ref="B2:D2"/>
    <mergeCell ref="B4:C4"/>
  </mergeCells>
  <phoneticPr fontId="24"/>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9"/>
  <sheetViews>
    <sheetView showGridLines="0" zoomScaleNormal="100" workbookViewId="0"/>
  </sheetViews>
  <sheetFormatPr defaultRowHeight="13.5"/>
  <cols>
    <col min="1" max="1" width="11.875" style="8" customWidth="1"/>
    <col min="2" max="2" width="11.75" style="8" customWidth="1"/>
    <col min="3" max="3" width="7.75" style="8" customWidth="1"/>
    <col min="4" max="4" width="6.625" style="8" customWidth="1"/>
    <col min="5" max="5" width="6.75" style="8" customWidth="1"/>
    <col min="6" max="7" width="6.25" style="8" customWidth="1"/>
    <col min="8" max="8" width="5.875" style="8" customWidth="1"/>
    <col min="9" max="9" width="6.75" style="8" customWidth="1"/>
    <col min="10" max="10" width="6.625" style="8" customWidth="1"/>
    <col min="11" max="11" width="7.625" style="8" customWidth="1"/>
    <col min="12" max="12" width="7.625" style="113" customWidth="1"/>
    <col min="13" max="13" width="7" style="8" customWidth="1"/>
    <col min="14" max="14" width="9.625" style="8" customWidth="1"/>
    <col min="15" max="15" width="8.625" style="2" customWidth="1"/>
    <col min="16" max="257" width="9" style="8"/>
    <col min="258" max="258" width="12.125" style="8" customWidth="1"/>
    <col min="259" max="259" width="12.625" style="8" customWidth="1"/>
    <col min="260" max="260" width="7.625" style="8" bestFit="1" customWidth="1"/>
    <col min="261" max="262" width="6.75" style="8" bestFit="1" customWidth="1"/>
    <col min="263" max="267" width="5.875" style="8" bestFit="1" customWidth="1"/>
    <col min="268" max="268" width="5.875" style="8" customWidth="1"/>
    <col min="269" max="269" width="6.75" style="8" bestFit="1" customWidth="1"/>
    <col min="270" max="270" width="8.5" style="8" bestFit="1" customWidth="1"/>
    <col min="271" max="271" width="9.375" style="8" bestFit="1" customWidth="1"/>
    <col min="272" max="513" width="9" style="8"/>
    <col min="514" max="514" width="12.125" style="8" customWidth="1"/>
    <col min="515" max="515" width="12.625" style="8" customWidth="1"/>
    <col min="516" max="516" width="7.625" style="8" bestFit="1" customWidth="1"/>
    <col min="517" max="518" width="6.75" style="8" bestFit="1" customWidth="1"/>
    <col min="519" max="523" width="5.875" style="8" bestFit="1" customWidth="1"/>
    <col min="524" max="524" width="5.875" style="8" customWidth="1"/>
    <col min="525" max="525" width="6.75" style="8" bestFit="1" customWidth="1"/>
    <col min="526" max="526" width="8.5" style="8" bestFit="1" customWidth="1"/>
    <col min="527" max="527" width="9.375" style="8" bestFit="1" customWidth="1"/>
    <col min="528" max="769" width="9" style="8"/>
    <col min="770" max="770" width="12.125" style="8" customWidth="1"/>
    <col min="771" max="771" width="12.625" style="8" customWidth="1"/>
    <col min="772" max="772" width="7.625" style="8" bestFit="1" customWidth="1"/>
    <col min="773" max="774" width="6.75" style="8" bestFit="1" customWidth="1"/>
    <col min="775" max="779" width="5.875" style="8" bestFit="1" customWidth="1"/>
    <col min="780" max="780" width="5.875" style="8" customWidth="1"/>
    <col min="781" max="781" width="6.75" style="8" bestFit="1" customWidth="1"/>
    <col min="782" max="782" width="8.5" style="8" bestFit="1" customWidth="1"/>
    <col min="783" max="783" width="9.375" style="8" bestFit="1" customWidth="1"/>
    <col min="784" max="1025" width="9" style="8"/>
    <col min="1026" max="1026" width="12.125" style="8" customWidth="1"/>
    <col min="1027" max="1027" width="12.625" style="8" customWidth="1"/>
    <col min="1028" max="1028" width="7.625" style="8" bestFit="1" customWidth="1"/>
    <col min="1029" max="1030" width="6.75" style="8" bestFit="1" customWidth="1"/>
    <col min="1031" max="1035" width="5.875" style="8" bestFit="1" customWidth="1"/>
    <col min="1036" max="1036" width="5.875" style="8" customWidth="1"/>
    <col min="1037" max="1037" width="6.75" style="8" bestFit="1" customWidth="1"/>
    <col min="1038" max="1038" width="8.5" style="8" bestFit="1" customWidth="1"/>
    <col min="1039" max="1039" width="9.375" style="8" bestFit="1" customWidth="1"/>
    <col min="1040" max="1281" width="9" style="8"/>
    <col min="1282" max="1282" width="12.125" style="8" customWidth="1"/>
    <col min="1283" max="1283" width="12.625" style="8" customWidth="1"/>
    <col min="1284" max="1284" width="7.625" style="8" bestFit="1" customWidth="1"/>
    <col min="1285" max="1286" width="6.75" style="8" bestFit="1" customWidth="1"/>
    <col min="1287" max="1291" width="5.875" style="8" bestFit="1" customWidth="1"/>
    <col min="1292" max="1292" width="5.875" style="8" customWidth="1"/>
    <col min="1293" max="1293" width="6.75" style="8" bestFit="1" customWidth="1"/>
    <col min="1294" max="1294" width="8.5" style="8" bestFit="1" customWidth="1"/>
    <col min="1295" max="1295" width="9.375" style="8" bestFit="1" customWidth="1"/>
    <col min="1296" max="1537" width="9" style="8"/>
    <col min="1538" max="1538" width="12.125" style="8" customWidth="1"/>
    <col min="1539" max="1539" width="12.625" style="8" customWidth="1"/>
    <col min="1540" max="1540" width="7.625" style="8" bestFit="1" customWidth="1"/>
    <col min="1541" max="1542" width="6.75" style="8" bestFit="1" customWidth="1"/>
    <col min="1543" max="1547" width="5.875" style="8" bestFit="1" customWidth="1"/>
    <col min="1548" max="1548" width="5.875" style="8" customWidth="1"/>
    <col min="1549" max="1549" width="6.75" style="8" bestFit="1" customWidth="1"/>
    <col min="1550" max="1550" width="8.5" style="8" bestFit="1" customWidth="1"/>
    <col min="1551" max="1551" width="9.375" style="8" bestFit="1" customWidth="1"/>
    <col min="1552" max="1793" width="9" style="8"/>
    <col min="1794" max="1794" width="12.125" style="8" customWidth="1"/>
    <col min="1795" max="1795" width="12.625" style="8" customWidth="1"/>
    <col min="1796" max="1796" width="7.625" style="8" bestFit="1" customWidth="1"/>
    <col min="1797" max="1798" width="6.75" style="8" bestFit="1" customWidth="1"/>
    <col min="1799" max="1803" width="5.875" style="8" bestFit="1" customWidth="1"/>
    <col min="1804" max="1804" width="5.875" style="8" customWidth="1"/>
    <col min="1805" max="1805" width="6.75" style="8" bestFit="1" customWidth="1"/>
    <col min="1806" max="1806" width="8.5" style="8" bestFit="1" customWidth="1"/>
    <col min="1807" max="1807" width="9.375" style="8" bestFit="1" customWidth="1"/>
    <col min="1808" max="2049" width="9" style="8"/>
    <col min="2050" max="2050" width="12.125" style="8" customWidth="1"/>
    <col min="2051" max="2051" width="12.625" style="8" customWidth="1"/>
    <col min="2052" max="2052" width="7.625" style="8" bestFit="1" customWidth="1"/>
    <col min="2053" max="2054" width="6.75" style="8" bestFit="1" customWidth="1"/>
    <col min="2055" max="2059" width="5.875" style="8" bestFit="1" customWidth="1"/>
    <col min="2060" max="2060" width="5.875" style="8" customWidth="1"/>
    <col min="2061" max="2061" width="6.75" style="8" bestFit="1" customWidth="1"/>
    <col min="2062" max="2062" width="8.5" style="8" bestFit="1" customWidth="1"/>
    <col min="2063" max="2063" width="9.375" style="8" bestFit="1" customWidth="1"/>
    <col min="2064" max="2305" width="9" style="8"/>
    <col min="2306" max="2306" width="12.125" style="8" customWidth="1"/>
    <col min="2307" max="2307" width="12.625" style="8" customWidth="1"/>
    <col min="2308" max="2308" width="7.625" style="8" bestFit="1" customWidth="1"/>
    <col min="2309" max="2310" width="6.75" style="8" bestFit="1" customWidth="1"/>
    <col min="2311" max="2315" width="5.875" style="8" bestFit="1" customWidth="1"/>
    <col min="2316" max="2316" width="5.875" style="8" customWidth="1"/>
    <col min="2317" max="2317" width="6.75" style="8" bestFit="1" customWidth="1"/>
    <col min="2318" max="2318" width="8.5" style="8" bestFit="1" customWidth="1"/>
    <col min="2319" max="2319" width="9.375" style="8" bestFit="1" customWidth="1"/>
    <col min="2320" max="2561" width="9" style="8"/>
    <col min="2562" max="2562" width="12.125" style="8" customWidth="1"/>
    <col min="2563" max="2563" width="12.625" style="8" customWidth="1"/>
    <col min="2564" max="2564" width="7.625" style="8" bestFit="1" customWidth="1"/>
    <col min="2565" max="2566" width="6.75" style="8" bestFit="1" customWidth="1"/>
    <col min="2567" max="2571" width="5.875" style="8" bestFit="1" customWidth="1"/>
    <col min="2572" max="2572" width="5.875" style="8" customWidth="1"/>
    <col min="2573" max="2573" width="6.75" style="8" bestFit="1" customWidth="1"/>
    <col min="2574" max="2574" width="8.5" style="8" bestFit="1" customWidth="1"/>
    <col min="2575" max="2575" width="9.375" style="8" bestFit="1" customWidth="1"/>
    <col min="2576" max="2817" width="9" style="8"/>
    <col min="2818" max="2818" width="12.125" style="8" customWidth="1"/>
    <col min="2819" max="2819" width="12.625" style="8" customWidth="1"/>
    <col min="2820" max="2820" width="7.625" style="8" bestFit="1" customWidth="1"/>
    <col min="2821" max="2822" width="6.75" style="8" bestFit="1" customWidth="1"/>
    <col min="2823" max="2827" width="5.875" style="8" bestFit="1" customWidth="1"/>
    <col min="2828" max="2828" width="5.875" style="8" customWidth="1"/>
    <col min="2829" max="2829" width="6.75" style="8" bestFit="1" customWidth="1"/>
    <col min="2830" max="2830" width="8.5" style="8" bestFit="1" customWidth="1"/>
    <col min="2831" max="2831" width="9.375" style="8" bestFit="1" customWidth="1"/>
    <col min="2832" max="3073" width="9" style="8"/>
    <col min="3074" max="3074" width="12.125" style="8" customWidth="1"/>
    <col min="3075" max="3075" width="12.625" style="8" customWidth="1"/>
    <col min="3076" max="3076" width="7.625" style="8" bestFit="1" customWidth="1"/>
    <col min="3077" max="3078" width="6.75" style="8" bestFit="1" customWidth="1"/>
    <col min="3079" max="3083" width="5.875" style="8" bestFit="1" customWidth="1"/>
    <col min="3084" max="3084" width="5.875" style="8" customWidth="1"/>
    <col min="3085" max="3085" width="6.75" style="8" bestFit="1" customWidth="1"/>
    <col min="3086" max="3086" width="8.5" style="8" bestFit="1" customWidth="1"/>
    <col min="3087" max="3087" width="9.375" style="8" bestFit="1" customWidth="1"/>
    <col min="3088" max="3329" width="9" style="8"/>
    <col min="3330" max="3330" width="12.125" style="8" customWidth="1"/>
    <col min="3331" max="3331" width="12.625" style="8" customWidth="1"/>
    <col min="3332" max="3332" width="7.625" style="8" bestFit="1" customWidth="1"/>
    <col min="3333" max="3334" width="6.75" style="8" bestFit="1" customWidth="1"/>
    <col min="3335" max="3339" width="5.875" style="8" bestFit="1" customWidth="1"/>
    <col min="3340" max="3340" width="5.875" style="8" customWidth="1"/>
    <col min="3341" max="3341" width="6.75" style="8" bestFit="1" customWidth="1"/>
    <col min="3342" max="3342" width="8.5" style="8" bestFit="1" customWidth="1"/>
    <col min="3343" max="3343" width="9.375" style="8" bestFit="1" customWidth="1"/>
    <col min="3344" max="3585" width="9" style="8"/>
    <col min="3586" max="3586" width="12.125" style="8" customWidth="1"/>
    <col min="3587" max="3587" width="12.625" style="8" customWidth="1"/>
    <col min="3588" max="3588" width="7.625" style="8" bestFit="1" customWidth="1"/>
    <col min="3589" max="3590" width="6.75" style="8" bestFit="1" customWidth="1"/>
    <col min="3591" max="3595" width="5.875" style="8" bestFit="1" customWidth="1"/>
    <col min="3596" max="3596" width="5.875" style="8" customWidth="1"/>
    <col min="3597" max="3597" width="6.75" style="8" bestFit="1" customWidth="1"/>
    <col min="3598" max="3598" width="8.5" style="8" bestFit="1" customWidth="1"/>
    <col min="3599" max="3599" width="9.375" style="8" bestFit="1" customWidth="1"/>
    <col min="3600" max="3841" width="9" style="8"/>
    <col min="3842" max="3842" width="12.125" style="8" customWidth="1"/>
    <col min="3843" max="3843" width="12.625" style="8" customWidth="1"/>
    <col min="3844" max="3844" width="7.625" style="8" bestFit="1" customWidth="1"/>
    <col min="3845" max="3846" width="6.75" style="8" bestFit="1" customWidth="1"/>
    <col min="3847" max="3851" width="5.875" style="8" bestFit="1" customWidth="1"/>
    <col min="3852" max="3852" width="5.875" style="8" customWidth="1"/>
    <col min="3853" max="3853" width="6.75" style="8" bestFit="1" customWidth="1"/>
    <col min="3854" max="3854" width="8.5" style="8" bestFit="1" customWidth="1"/>
    <col min="3855" max="3855" width="9.375" style="8" bestFit="1" customWidth="1"/>
    <col min="3856" max="4097" width="9" style="8"/>
    <col min="4098" max="4098" width="12.125" style="8" customWidth="1"/>
    <col min="4099" max="4099" width="12.625" style="8" customWidth="1"/>
    <col min="4100" max="4100" width="7.625" style="8" bestFit="1" customWidth="1"/>
    <col min="4101" max="4102" width="6.75" style="8" bestFit="1" customWidth="1"/>
    <col min="4103" max="4107" width="5.875" style="8" bestFit="1" customWidth="1"/>
    <col min="4108" max="4108" width="5.875" style="8" customWidth="1"/>
    <col min="4109" max="4109" width="6.75" style="8" bestFit="1" customWidth="1"/>
    <col min="4110" max="4110" width="8.5" style="8" bestFit="1" customWidth="1"/>
    <col min="4111" max="4111" width="9.375" style="8" bestFit="1" customWidth="1"/>
    <col min="4112" max="4353" width="9" style="8"/>
    <col min="4354" max="4354" width="12.125" style="8" customWidth="1"/>
    <col min="4355" max="4355" width="12.625" style="8" customWidth="1"/>
    <col min="4356" max="4356" width="7.625" style="8" bestFit="1" customWidth="1"/>
    <col min="4357" max="4358" width="6.75" style="8" bestFit="1" customWidth="1"/>
    <col min="4359" max="4363" width="5.875" style="8" bestFit="1" customWidth="1"/>
    <col min="4364" max="4364" width="5.875" style="8" customWidth="1"/>
    <col min="4365" max="4365" width="6.75" style="8" bestFit="1" customWidth="1"/>
    <col min="4366" max="4366" width="8.5" style="8" bestFit="1" customWidth="1"/>
    <col min="4367" max="4367" width="9.375" style="8" bestFit="1" customWidth="1"/>
    <col min="4368" max="4609" width="9" style="8"/>
    <col min="4610" max="4610" width="12.125" style="8" customWidth="1"/>
    <col min="4611" max="4611" width="12.625" style="8" customWidth="1"/>
    <col min="4612" max="4612" width="7.625" style="8" bestFit="1" customWidth="1"/>
    <col min="4613" max="4614" width="6.75" style="8" bestFit="1" customWidth="1"/>
    <col min="4615" max="4619" width="5.875" style="8" bestFit="1" customWidth="1"/>
    <col min="4620" max="4620" width="5.875" style="8" customWidth="1"/>
    <col min="4621" max="4621" width="6.75" style="8" bestFit="1" customWidth="1"/>
    <col min="4622" max="4622" width="8.5" style="8" bestFit="1" customWidth="1"/>
    <col min="4623" max="4623" width="9.375" style="8" bestFit="1" customWidth="1"/>
    <col min="4624" max="4865" width="9" style="8"/>
    <col min="4866" max="4866" width="12.125" style="8" customWidth="1"/>
    <col min="4867" max="4867" width="12.625" style="8" customWidth="1"/>
    <col min="4868" max="4868" width="7.625" style="8" bestFit="1" customWidth="1"/>
    <col min="4869" max="4870" width="6.75" style="8" bestFit="1" customWidth="1"/>
    <col min="4871" max="4875" width="5.875" style="8" bestFit="1" customWidth="1"/>
    <col min="4876" max="4876" width="5.875" style="8" customWidth="1"/>
    <col min="4877" max="4877" width="6.75" style="8" bestFit="1" customWidth="1"/>
    <col min="4878" max="4878" width="8.5" style="8" bestFit="1" customWidth="1"/>
    <col min="4879" max="4879" width="9.375" style="8" bestFit="1" customWidth="1"/>
    <col min="4880" max="5121" width="9" style="8"/>
    <col min="5122" max="5122" width="12.125" style="8" customWidth="1"/>
    <col min="5123" max="5123" width="12.625" style="8" customWidth="1"/>
    <col min="5124" max="5124" width="7.625" style="8" bestFit="1" customWidth="1"/>
    <col min="5125" max="5126" width="6.75" style="8" bestFit="1" customWidth="1"/>
    <col min="5127" max="5131" width="5.875" style="8" bestFit="1" customWidth="1"/>
    <col min="5132" max="5132" width="5.875" style="8" customWidth="1"/>
    <col min="5133" max="5133" width="6.75" style="8" bestFit="1" customWidth="1"/>
    <col min="5134" max="5134" width="8.5" style="8" bestFit="1" customWidth="1"/>
    <col min="5135" max="5135" width="9.375" style="8" bestFit="1" customWidth="1"/>
    <col min="5136" max="5377" width="9" style="8"/>
    <col min="5378" max="5378" width="12.125" style="8" customWidth="1"/>
    <col min="5379" max="5379" width="12.625" style="8" customWidth="1"/>
    <col min="5380" max="5380" width="7.625" style="8" bestFit="1" customWidth="1"/>
    <col min="5381" max="5382" width="6.75" style="8" bestFit="1" customWidth="1"/>
    <col min="5383" max="5387" width="5.875" style="8" bestFit="1" customWidth="1"/>
    <col min="5388" max="5388" width="5.875" style="8" customWidth="1"/>
    <col min="5389" max="5389" width="6.75" style="8" bestFit="1" customWidth="1"/>
    <col min="5390" max="5390" width="8.5" style="8" bestFit="1" customWidth="1"/>
    <col min="5391" max="5391" width="9.375" style="8" bestFit="1" customWidth="1"/>
    <col min="5392" max="5633" width="9" style="8"/>
    <col min="5634" max="5634" width="12.125" style="8" customWidth="1"/>
    <col min="5635" max="5635" width="12.625" style="8" customWidth="1"/>
    <col min="5636" max="5636" width="7.625" style="8" bestFit="1" customWidth="1"/>
    <col min="5637" max="5638" width="6.75" style="8" bestFit="1" customWidth="1"/>
    <col min="5639" max="5643" width="5.875" style="8" bestFit="1" customWidth="1"/>
    <col min="5644" max="5644" width="5.875" style="8" customWidth="1"/>
    <col min="5645" max="5645" width="6.75" style="8" bestFit="1" customWidth="1"/>
    <col min="5646" max="5646" width="8.5" style="8" bestFit="1" customWidth="1"/>
    <col min="5647" max="5647" width="9.375" style="8" bestFit="1" customWidth="1"/>
    <col min="5648" max="5889" width="9" style="8"/>
    <col min="5890" max="5890" width="12.125" style="8" customWidth="1"/>
    <col min="5891" max="5891" width="12.625" style="8" customWidth="1"/>
    <col min="5892" max="5892" width="7.625" style="8" bestFit="1" customWidth="1"/>
    <col min="5893" max="5894" width="6.75" style="8" bestFit="1" customWidth="1"/>
    <col min="5895" max="5899" width="5.875" style="8" bestFit="1" customWidth="1"/>
    <col min="5900" max="5900" width="5.875" style="8" customWidth="1"/>
    <col min="5901" max="5901" width="6.75" style="8" bestFit="1" customWidth="1"/>
    <col min="5902" max="5902" width="8.5" style="8" bestFit="1" customWidth="1"/>
    <col min="5903" max="5903" width="9.375" style="8" bestFit="1" customWidth="1"/>
    <col min="5904" max="6145" width="9" style="8"/>
    <col min="6146" max="6146" width="12.125" style="8" customWidth="1"/>
    <col min="6147" max="6147" width="12.625" style="8" customWidth="1"/>
    <col min="6148" max="6148" width="7.625" style="8" bestFit="1" customWidth="1"/>
    <col min="6149" max="6150" width="6.75" style="8" bestFit="1" customWidth="1"/>
    <col min="6151" max="6155" width="5.875" style="8" bestFit="1" customWidth="1"/>
    <col min="6156" max="6156" width="5.875" style="8" customWidth="1"/>
    <col min="6157" max="6157" width="6.75" style="8" bestFit="1" customWidth="1"/>
    <col min="6158" max="6158" width="8.5" style="8" bestFit="1" customWidth="1"/>
    <col min="6159" max="6159" width="9.375" style="8" bestFit="1" customWidth="1"/>
    <col min="6160" max="6401" width="9" style="8"/>
    <col min="6402" max="6402" width="12.125" style="8" customWidth="1"/>
    <col min="6403" max="6403" width="12.625" style="8" customWidth="1"/>
    <col min="6404" max="6404" width="7.625" style="8" bestFit="1" customWidth="1"/>
    <col min="6405" max="6406" width="6.75" style="8" bestFit="1" customWidth="1"/>
    <col min="6407" max="6411" width="5.875" style="8" bestFit="1" customWidth="1"/>
    <col min="6412" max="6412" width="5.875" style="8" customWidth="1"/>
    <col min="6413" max="6413" width="6.75" style="8" bestFit="1" customWidth="1"/>
    <col min="6414" max="6414" width="8.5" style="8" bestFit="1" customWidth="1"/>
    <col min="6415" max="6415" width="9.375" style="8" bestFit="1" customWidth="1"/>
    <col min="6416" max="6657" width="9" style="8"/>
    <col min="6658" max="6658" width="12.125" style="8" customWidth="1"/>
    <col min="6659" max="6659" width="12.625" style="8" customWidth="1"/>
    <col min="6660" max="6660" width="7.625" style="8" bestFit="1" customWidth="1"/>
    <col min="6661" max="6662" width="6.75" style="8" bestFit="1" customWidth="1"/>
    <col min="6663" max="6667" width="5.875" style="8" bestFit="1" customWidth="1"/>
    <col min="6668" max="6668" width="5.875" style="8" customWidth="1"/>
    <col min="6669" max="6669" width="6.75" style="8" bestFit="1" customWidth="1"/>
    <col min="6670" max="6670" width="8.5" style="8" bestFit="1" customWidth="1"/>
    <col min="6671" max="6671" width="9.375" style="8" bestFit="1" customWidth="1"/>
    <col min="6672" max="6913" width="9" style="8"/>
    <col min="6914" max="6914" width="12.125" style="8" customWidth="1"/>
    <col min="6915" max="6915" width="12.625" style="8" customWidth="1"/>
    <col min="6916" max="6916" width="7.625" style="8" bestFit="1" customWidth="1"/>
    <col min="6917" max="6918" width="6.75" style="8" bestFit="1" customWidth="1"/>
    <col min="6919" max="6923" width="5.875" style="8" bestFit="1" customWidth="1"/>
    <col min="6924" max="6924" width="5.875" style="8" customWidth="1"/>
    <col min="6925" max="6925" width="6.75" style="8" bestFit="1" customWidth="1"/>
    <col min="6926" max="6926" width="8.5" style="8" bestFit="1" customWidth="1"/>
    <col min="6927" max="6927" width="9.375" style="8" bestFit="1" customWidth="1"/>
    <col min="6928" max="7169" width="9" style="8"/>
    <col min="7170" max="7170" width="12.125" style="8" customWidth="1"/>
    <col min="7171" max="7171" width="12.625" style="8" customWidth="1"/>
    <col min="7172" max="7172" width="7.625" style="8" bestFit="1" customWidth="1"/>
    <col min="7173" max="7174" width="6.75" style="8" bestFit="1" customWidth="1"/>
    <col min="7175" max="7179" width="5.875" style="8" bestFit="1" customWidth="1"/>
    <col min="7180" max="7180" width="5.875" style="8" customWidth="1"/>
    <col min="7181" max="7181" width="6.75" style="8" bestFit="1" customWidth="1"/>
    <col min="7182" max="7182" width="8.5" style="8" bestFit="1" customWidth="1"/>
    <col min="7183" max="7183" width="9.375" style="8" bestFit="1" customWidth="1"/>
    <col min="7184" max="7425" width="9" style="8"/>
    <col min="7426" max="7426" width="12.125" style="8" customWidth="1"/>
    <col min="7427" max="7427" width="12.625" style="8" customWidth="1"/>
    <col min="7428" max="7428" width="7.625" style="8" bestFit="1" customWidth="1"/>
    <col min="7429" max="7430" width="6.75" style="8" bestFit="1" customWidth="1"/>
    <col min="7431" max="7435" width="5.875" style="8" bestFit="1" customWidth="1"/>
    <col min="7436" max="7436" width="5.875" style="8" customWidth="1"/>
    <col min="7437" max="7437" width="6.75" style="8" bestFit="1" customWidth="1"/>
    <col min="7438" max="7438" width="8.5" style="8" bestFit="1" customWidth="1"/>
    <col min="7439" max="7439" width="9.375" style="8" bestFit="1" customWidth="1"/>
    <col min="7440" max="7681" width="9" style="8"/>
    <col min="7682" max="7682" width="12.125" style="8" customWidth="1"/>
    <col min="7683" max="7683" width="12.625" style="8" customWidth="1"/>
    <col min="7684" max="7684" width="7.625" style="8" bestFit="1" customWidth="1"/>
    <col min="7685" max="7686" width="6.75" style="8" bestFit="1" customWidth="1"/>
    <col min="7687" max="7691" width="5.875" style="8" bestFit="1" customWidth="1"/>
    <col min="7692" max="7692" width="5.875" style="8" customWidth="1"/>
    <col min="7693" max="7693" width="6.75" style="8" bestFit="1" customWidth="1"/>
    <col min="7694" max="7694" width="8.5" style="8" bestFit="1" customWidth="1"/>
    <col min="7695" max="7695" width="9.375" style="8" bestFit="1" customWidth="1"/>
    <col min="7696" max="7937" width="9" style="8"/>
    <col min="7938" max="7938" width="12.125" style="8" customWidth="1"/>
    <col min="7939" max="7939" width="12.625" style="8" customWidth="1"/>
    <col min="7940" max="7940" width="7.625" style="8" bestFit="1" customWidth="1"/>
    <col min="7941" max="7942" width="6.75" style="8" bestFit="1" customWidth="1"/>
    <col min="7943" max="7947" width="5.875" style="8" bestFit="1" customWidth="1"/>
    <col min="7948" max="7948" width="5.875" style="8" customWidth="1"/>
    <col min="7949" max="7949" width="6.75" style="8" bestFit="1" customWidth="1"/>
    <col min="7950" max="7950" width="8.5" style="8" bestFit="1" customWidth="1"/>
    <col min="7951" max="7951" width="9.375" style="8" bestFit="1" customWidth="1"/>
    <col min="7952" max="8193" width="9" style="8"/>
    <col min="8194" max="8194" width="12.125" style="8" customWidth="1"/>
    <col min="8195" max="8195" width="12.625" style="8" customWidth="1"/>
    <col min="8196" max="8196" width="7.625" style="8" bestFit="1" customWidth="1"/>
    <col min="8197" max="8198" width="6.75" style="8" bestFit="1" customWidth="1"/>
    <col min="8199" max="8203" width="5.875" style="8" bestFit="1" customWidth="1"/>
    <col min="8204" max="8204" width="5.875" style="8" customWidth="1"/>
    <col min="8205" max="8205" width="6.75" style="8" bestFit="1" customWidth="1"/>
    <col min="8206" max="8206" width="8.5" style="8" bestFit="1" customWidth="1"/>
    <col min="8207" max="8207" width="9.375" style="8" bestFit="1" customWidth="1"/>
    <col min="8208" max="8449" width="9" style="8"/>
    <col min="8450" max="8450" width="12.125" style="8" customWidth="1"/>
    <col min="8451" max="8451" width="12.625" style="8" customWidth="1"/>
    <col min="8452" max="8452" width="7.625" style="8" bestFit="1" customWidth="1"/>
    <col min="8453" max="8454" width="6.75" style="8" bestFit="1" customWidth="1"/>
    <col min="8455" max="8459" width="5.875" style="8" bestFit="1" customWidth="1"/>
    <col min="8460" max="8460" width="5.875" style="8" customWidth="1"/>
    <col min="8461" max="8461" width="6.75" style="8" bestFit="1" customWidth="1"/>
    <col min="8462" max="8462" width="8.5" style="8" bestFit="1" customWidth="1"/>
    <col min="8463" max="8463" width="9.375" style="8" bestFit="1" customWidth="1"/>
    <col min="8464" max="8705" width="9" style="8"/>
    <col min="8706" max="8706" width="12.125" style="8" customWidth="1"/>
    <col min="8707" max="8707" width="12.625" style="8" customWidth="1"/>
    <col min="8708" max="8708" width="7.625" style="8" bestFit="1" customWidth="1"/>
    <col min="8709" max="8710" width="6.75" style="8" bestFit="1" customWidth="1"/>
    <col min="8711" max="8715" width="5.875" style="8" bestFit="1" customWidth="1"/>
    <col min="8716" max="8716" width="5.875" style="8" customWidth="1"/>
    <col min="8717" max="8717" width="6.75" style="8" bestFit="1" customWidth="1"/>
    <col min="8718" max="8718" width="8.5" style="8" bestFit="1" customWidth="1"/>
    <col min="8719" max="8719" width="9.375" style="8" bestFit="1" customWidth="1"/>
    <col min="8720" max="8961" width="9" style="8"/>
    <col min="8962" max="8962" width="12.125" style="8" customWidth="1"/>
    <col min="8963" max="8963" width="12.625" style="8" customWidth="1"/>
    <col min="8964" max="8964" width="7.625" style="8" bestFit="1" customWidth="1"/>
    <col min="8965" max="8966" width="6.75" style="8" bestFit="1" customWidth="1"/>
    <col min="8967" max="8971" width="5.875" style="8" bestFit="1" customWidth="1"/>
    <col min="8972" max="8972" width="5.875" style="8" customWidth="1"/>
    <col min="8973" max="8973" width="6.75" style="8" bestFit="1" customWidth="1"/>
    <col min="8974" max="8974" width="8.5" style="8" bestFit="1" customWidth="1"/>
    <col min="8975" max="8975" width="9.375" style="8" bestFit="1" customWidth="1"/>
    <col min="8976" max="9217" width="9" style="8"/>
    <col min="9218" max="9218" width="12.125" style="8" customWidth="1"/>
    <col min="9219" max="9219" width="12.625" style="8" customWidth="1"/>
    <col min="9220" max="9220" width="7.625" style="8" bestFit="1" customWidth="1"/>
    <col min="9221" max="9222" width="6.75" style="8" bestFit="1" customWidth="1"/>
    <col min="9223" max="9227" width="5.875" style="8" bestFit="1" customWidth="1"/>
    <col min="9228" max="9228" width="5.875" style="8" customWidth="1"/>
    <col min="9229" max="9229" width="6.75" style="8" bestFit="1" customWidth="1"/>
    <col min="9230" max="9230" width="8.5" style="8" bestFit="1" customWidth="1"/>
    <col min="9231" max="9231" width="9.375" style="8" bestFit="1" customWidth="1"/>
    <col min="9232" max="9473" width="9" style="8"/>
    <col min="9474" max="9474" width="12.125" style="8" customWidth="1"/>
    <col min="9475" max="9475" width="12.625" style="8" customWidth="1"/>
    <col min="9476" max="9476" width="7.625" style="8" bestFit="1" customWidth="1"/>
    <col min="9477" max="9478" width="6.75" style="8" bestFit="1" customWidth="1"/>
    <col min="9479" max="9483" width="5.875" style="8" bestFit="1" customWidth="1"/>
    <col min="9484" max="9484" width="5.875" style="8" customWidth="1"/>
    <col min="9485" max="9485" width="6.75" style="8" bestFit="1" customWidth="1"/>
    <col min="9486" max="9486" width="8.5" style="8" bestFit="1" customWidth="1"/>
    <col min="9487" max="9487" width="9.375" style="8" bestFit="1" customWidth="1"/>
    <col min="9488" max="9729" width="9" style="8"/>
    <col min="9730" max="9730" width="12.125" style="8" customWidth="1"/>
    <col min="9731" max="9731" width="12.625" style="8" customWidth="1"/>
    <col min="9732" max="9732" width="7.625" style="8" bestFit="1" customWidth="1"/>
    <col min="9733" max="9734" width="6.75" style="8" bestFit="1" customWidth="1"/>
    <col min="9735" max="9739" width="5.875" style="8" bestFit="1" customWidth="1"/>
    <col min="9740" max="9740" width="5.875" style="8" customWidth="1"/>
    <col min="9741" max="9741" width="6.75" style="8" bestFit="1" customWidth="1"/>
    <col min="9742" max="9742" width="8.5" style="8" bestFit="1" customWidth="1"/>
    <col min="9743" max="9743" width="9.375" style="8" bestFit="1" customWidth="1"/>
    <col min="9744" max="9985" width="9" style="8"/>
    <col min="9986" max="9986" width="12.125" style="8" customWidth="1"/>
    <col min="9987" max="9987" width="12.625" style="8" customWidth="1"/>
    <col min="9988" max="9988" width="7.625" style="8" bestFit="1" customWidth="1"/>
    <col min="9989" max="9990" width="6.75" style="8" bestFit="1" customWidth="1"/>
    <col min="9991" max="9995" width="5.875" style="8" bestFit="1" customWidth="1"/>
    <col min="9996" max="9996" width="5.875" style="8" customWidth="1"/>
    <col min="9997" max="9997" width="6.75" style="8" bestFit="1" customWidth="1"/>
    <col min="9998" max="9998" width="8.5" style="8" bestFit="1" customWidth="1"/>
    <col min="9999" max="9999" width="9.375" style="8" bestFit="1" customWidth="1"/>
    <col min="10000" max="10241" width="9" style="8"/>
    <col min="10242" max="10242" width="12.125" style="8" customWidth="1"/>
    <col min="10243" max="10243" width="12.625" style="8" customWidth="1"/>
    <col min="10244" max="10244" width="7.625" style="8" bestFit="1" customWidth="1"/>
    <col min="10245" max="10246" width="6.75" style="8" bestFit="1" customWidth="1"/>
    <col min="10247" max="10251" width="5.875" style="8" bestFit="1" customWidth="1"/>
    <col min="10252" max="10252" width="5.875" style="8" customWidth="1"/>
    <col min="10253" max="10253" width="6.75" style="8" bestFit="1" customWidth="1"/>
    <col min="10254" max="10254" width="8.5" style="8" bestFit="1" customWidth="1"/>
    <col min="10255" max="10255" width="9.375" style="8" bestFit="1" customWidth="1"/>
    <col min="10256" max="10497" width="9" style="8"/>
    <col min="10498" max="10498" width="12.125" style="8" customWidth="1"/>
    <col min="10499" max="10499" width="12.625" style="8" customWidth="1"/>
    <col min="10500" max="10500" width="7.625" style="8" bestFit="1" customWidth="1"/>
    <col min="10501" max="10502" width="6.75" style="8" bestFit="1" customWidth="1"/>
    <col min="10503" max="10507" width="5.875" style="8" bestFit="1" customWidth="1"/>
    <col min="10508" max="10508" width="5.875" style="8" customWidth="1"/>
    <col min="10509" max="10509" width="6.75" style="8" bestFit="1" customWidth="1"/>
    <col min="10510" max="10510" width="8.5" style="8" bestFit="1" customWidth="1"/>
    <col min="10511" max="10511" width="9.375" style="8" bestFit="1" customWidth="1"/>
    <col min="10512" max="10753" width="9" style="8"/>
    <col min="10754" max="10754" width="12.125" style="8" customWidth="1"/>
    <col min="10755" max="10755" width="12.625" style="8" customWidth="1"/>
    <col min="10756" max="10756" width="7.625" style="8" bestFit="1" customWidth="1"/>
    <col min="10757" max="10758" width="6.75" style="8" bestFit="1" customWidth="1"/>
    <col min="10759" max="10763" width="5.875" style="8" bestFit="1" customWidth="1"/>
    <col min="10764" max="10764" width="5.875" style="8" customWidth="1"/>
    <col min="10765" max="10765" width="6.75" style="8" bestFit="1" customWidth="1"/>
    <col min="10766" max="10766" width="8.5" style="8" bestFit="1" customWidth="1"/>
    <col min="10767" max="10767" width="9.375" style="8" bestFit="1" customWidth="1"/>
    <col min="10768" max="11009" width="9" style="8"/>
    <col min="11010" max="11010" width="12.125" style="8" customWidth="1"/>
    <col min="11011" max="11011" width="12.625" style="8" customWidth="1"/>
    <col min="11012" max="11012" width="7.625" style="8" bestFit="1" customWidth="1"/>
    <col min="11013" max="11014" width="6.75" style="8" bestFit="1" customWidth="1"/>
    <col min="11015" max="11019" width="5.875" style="8" bestFit="1" customWidth="1"/>
    <col min="11020" max="11020" width="5.875" style="8" customWidth="1"/>
    <col min="11021" max="11021" width="6.75" style="8" bestFit="1" customWidth="1"/>
    <col min="11022" max="11022" width="8.5" style="8" bestFit="1" customWidth="1"/>
    <col min="11023" max="11023" width="9.375" style="8" bestFit="1" customWidth="1"/>
    <col min="11024" max="11265" width="9" style="8"/>
    <col min="11266" max="11266" width="12.125" style="8" customWidth="1"/>
    <col min="11267" max="11267" width="12.625" style="8" customWidth="1"/>
    <col min="11268" max="11268" width="7.625" style="8" bestFit="1" customWidth="1"/>
    <col min="11269" max="11270" width="6.75" style="8" bestFit="1" customWidth="1"/>
    <col min="11271" max="11275" width="5.875" style="8" bestFit="1" customWidth="1"/>
    <col min="11276" max="11276" width="5.875" style="8" customWidth="1"/>
    <col min="11277" max="11277" width="6.75" style="8" bestFit="1" customWidth="1"/>
    <col min="11278" max="11278" width="8.5" style="8" bestFit="1" customWidth="1"/>
    <col min="11279" max="11279" width="9.375" style="8" bestFit="1" customWidth="1"/>
    <col min="11280" max="11521" width="9" style="8"/>
    <col min="11522" max="11522" width="12.125" style="8" customWidth="1"/>
    <col min="11523" max="11523" width="12.625" style="8" customWidth="1"/>
    <col min="11524" max="11524" width="7.625" style="8" bestFit="1" customWidth="1"/>
    <col min="11525" max="11526" width="6.75" style="8" bestFit="1" customWidth="1"/>
    <col min="11527" max="11531" width="5.875" style="8" bestFit="1" customWidth="1"/>
    <col min="11532" max="11532" width="5.875" style="8" customWidth="1"/>
    <col min="11533" max="11533" width="6.75" style="8" bestFit="1" customWidth="1"/>
    <col min="11534" max="11534" width="8.5" style="8" bestFit="1" customWidth="1"/>
    <col min="11535" max="11535" width="9.375" style="8" bestFit="1" customWidth="1"/>
    <col min="11536" max="11777" width="9" style="8"/>
    <col min="11778" max="11778" width="12.125" style="8" customWidth="1"/>
    <col min="11779" max="11779" width="12.625" style="8" customWidth="1"/>
    <col min="11780" max="11780" width="7.625" style="8" bestFit="1" customWidth="1"/>
    <col min="11781" max="11782" width="6.75" style="8" bestFit="1" customWidth="1"/>
    <col min="11783" max="11787" width="5.875" style="8" bestFit="1" customWidth="1"/>
    <col min="11788" max="11788" width="5.875" style="8" customWidth="1"/>
    <col min="11789" max="11789" width="6.75" style="8" bestFit="1" customWidth="1"/>
    <col min="11790" max="11790" width="8.5" style="8" bestFit="1" customWidth="1"/>
    <col min="11791" max="11791" width="9.375" style="8" bestFit="1" customWidth="1"/>
    <col min="11792" max="12033" width="9" style="8"/>
    <col min="12034" max="12034" width="12.125" style="8" customWidth="1"/>
    <col min="12035" max="12035" width="12.625" style="8" customWidth="1"/>
    <col min="12036" max="12036" width="7.625" style="8" bestFit="1" customWidth="1"/>
    <col min="12037" max="12038" width="6.75" style="8" bestFit="1" customWidth="1"/>
    <col min="12039" max="12043" width="5.875" style="8" bestFit="1" customWidth="1"/>
    <col min="12044" max="12044" width="5.875" style="8" customWidth="1"/>
    <col min="12045" max="12045" width="6.75" style="8" bestFit="1" customWidth="1"/>
    <col min="12046" max="12046" width="8.5" style="8" bestFit="1" customWidth="1"/>
    <col min="12047" max="12047" width="9.375" style="8" bestFit="1" customWidth="1"/>
    <col min="12048" max="12289" width="9" style="8"/>
    <col min="12290" max="12290" width="12.125" style="8" customWidth="1"/>
    <col min="12291" max="12291" width="12.625" style="8" customWidth="1"/>
    <col min="12292" max="12292" width="7.625" style="8" bestFit="1" customWidth="1"/>
    <col min="12293" max="12294" width="6.75" style="8" bestFit="1" customWidth="1"/>
    <col min="12295" max="12299" width="5.875" style="8" bestFit="1" customWidth="1"/>
    <col min="12300" max="12300" width="5.875" style="8" customWidth="1"/>
    <col min="12301" max="12301" width="6.75" style="8" bestFit="1" customWidth="1"/>
    <col min="12302" max="12302" width="8.5" style="8" bestFit="1" customWidth="1"/>
    <col min="12303" max="12303" width="9.375" style="8" bestFit="1" customWidth="1"/>
    <col min="12304" max="12545" width="9" style="8"/>
    <col min="12546" max="12546" width="12.125" style="8" customWidth="1"/>
    <col min="12547" max="12547" width="12.625" style="8" customWidth="1"/>
    <col min="12548" max="12548" width="7.625" style="8" bestFit="1" customWidth="1"/>
    <col min="12549" max="12550" width="6.75" style="8" bestFit="1" customWidth="1"/>
    <col min="12551" max="12555" width="5.875" style="8" bestFit="1" customWidth="1"/>
    <col min="12556" max="12556" width="5.875" style="8" customWidth="1"/>
    <col min="12557" max="12557" width="6.75" style="8" bestFit="1" customWidth="1"/>
    <col min="12558" max="12558" width="8.5" style="8" bestFit="1" customWidth="1"/>
    <col min="12559" max="12559" width="9.375" style="8" bestFit="1" customWidth="1"/>
    <col min="12560" max="12801" width="9" style="8"/>
    <col min="12802" max="12802" width="12.125" style="8" customWidth="1"/>
    <col min="12803" max="12803" width="12.625" style="8" customWidth="1"/>
    <col min="12804" max="12804" width="7.625" style="8" bestFit="1" customWidth="1"/>
    <col min="12805" max="12806" width="6.75" style="8" bestFit="1" customWidth="1"/>
    <col min="12807" max="12811" width="5.875" style="8" bestFit="1" customWidth="1"/>
    <col min="12812" max="12812" width="5.875" style="8" customWidth="1"/>
    <col min="12813" max="12813" width="6.75" style="8" bestFit="1" customWidth="1"/>
    <col min="12814" max="12814" width="8.5" style="8" bestFit="1" customWidth="1"/>
    <col min="12815" max="12815" width="9.375" style="8" bestFit="1" customWidth="1"/>
    <col min="12816" max="13057" width="9" style="8"/>
    <col min="13058" max="13058" width="12.125" style="8" customWidth="1"/>
    <col min="13059" max="13059" width="12.625" style="8" customWidth="1"/>
    <col min="13060" max="13060" width="7.625" style="8" bestFit="1" customWidth="1"/>
    <col min="13061" max="13062" width="6.75" style="8" bestFit="1" customWidth="1"/>
    <col min="13063" max="13067" width="5.875" style="8" bestFit="1" customWidth="1"/>
    <col min="13068" max="13068" width="5.875" style="8" customWidth="1"/>
    <col min="13069" max="13069" width="6.75" style="8" bestFit="1" customWidth="1"/>
    <col min="13070" max="13070" width="8.5" style="8" bestFit="1" customWidth="1"/>
    <col min="13071" max="13071" width="9.375" style="8" bestFit="1" customWidth="1"/>
    <col min="13072" max="13313" width="9" style="8"/>
    <col min="13314" max="13314" width="12.125" style="8" customWidth="1"/>
    <col min="13315" max="13315" width="12.625" style="8" customWidth="1"/>
    <col min="13316" max="13316" width="7.625" style="8" bestFit="1" customWidth="1"/>
    <col min="13317" max="13318" width="6.75" style="8" bestFit="1" customWidth="1"/>
    <col min="13319" max="13323" width="5.875" style="8" bestFit="1" customWidth="1"/>
    <col min="13324" max="13324" width="5.875" style="8" customWidth="1"/>
    <col min="13325" max="13325" width="6.75" style="8" bestFit="1" customWidth="1"/>
    <col min="13326" max="13326" width="8.5" style="8" bestFit="1" customWidth="1"/>
    <col min="13327" max="13327" width="9.375" style="8" bestFit="1" customWidth="1"/>
    <col min="13328" max="13569" width="9" style="8"/>
    <col min="13570" max="13570" width="12.125" style="8" customWidth="1"/>
    <col min="13571" max="13571" width="12.625" style="8" customWidth="1"/>
    <col min="13572" max="13572" width="7.625" style="8" bestFit="1" customWidth="1"/>
    <col min="13573" max="13574" width="6.75" style="8" bestFit="1" customWidth="1"/>
    <col min="13575" max="13579" width="5.875" style="8" bestFit="1" customWidth="1"/>
    <col min="13580" max="13580" width="5.875" style="8" customWidth="1"/>
    <col min="13581" max="13581" width="6.75" style="8" bestFit="1" customWidth="1"/>
    <col min="13582" max="13582" width="8.5" style="8" bestFit="1" customWidth="1"/>
    <col min="13583" max="13583" width="9.375" style="8" bestFit="1" customWidth="1"/>
    <col min="13584" max="13825" width="9" style="8"/>
    <col min="13826" max="13826" width="12.125" style="8" customWidth="1"/>
    <col min="13827" max="13827" width="12.625" style="8" customWidth="1"/>
    <col min="13828" max="13828" width="7.625" style="8" bestFit="1" customWidth="1"/>
    <col min="13829" max="13830" width="6.75" style="8" bestFit="1" customWidth="1"/>
    <col min="13831" max="13835" width="5.875" style="8" bestFit="1" customWidth="1"/>
    <col min="13836" max="13836" width="5.875" style="8" customWidth="1"/>
    <col min="13837" max="13837" width="6.75" style="8" bestFit="1" customWidth="1"/>
    <col min="13838" max="13838" width="8.5" style="8" bestFit="1" customWidth="1"/>
    <col min="13839" max="13839" width="9.375" style="8" bestFit="1" customWidth="1"/>
    <col min="13840" max="14081" width="9" style="8"/>
    <col min="14082" max="14082" width="12.125" style="8" customWidth="1"/>
    <col min="14083" max="14083" width="12.625" style="8" customWidth="1"/>
    <col min="14084" max="14084" width="7.625" style="8" bestFit="1" customWidth="1"/>
    <col min="14085" max="14086" width="6.75" style="8" bestFit="1" customWidth="1"/>
    <col min="14087" max="14091" width="5.875" style="8" bestFit="1" customWidth="1"/>
    <col min="14092" max="14092" width="5.875" style="8" customWidth="1"/>
    <col min="14093" max="14093" width="6.75" style="8" bestFit="1" customWidth="1"/>
    <col min="14094" max="14094" width="8.5" style="8" bestFit="1" customWidth="1"/>
    <col min="14095" max="14095" width="9.375" style="8" bestFit="1" customWidth="1"/>
    <col min="14096" max="14337" width="9" style="8"/>
    <col min="14338" max="14338" width="12.125" style="8" customWidth="1"/>
    <col min="14339" max="14339" width="12.625" style="8" customWidth="1"/>
    <col min="14340" max="14340" width="7.625" style="8" bestFit="1" customWidth="1"/>
    <col min="14341" max="14342" width="6.75" style="8" bestFit="1" customWidth="1"/>
    <col min="14343" max="14347" width="5.875" style="8" bestFit="1" customWidth="1"/>
    <col min="14348" max="14348" width="5.875" style="8" customWidth="1"/>
    <col min="14349" max="14349" width="6.75" style="8" bestFit="1" customWidth="1"/>
    <col min="14350" max="14350" width="8.5" style="8" bestFit="1" customWidth="1"/>
    <col min="14351" max="14351" width="9.375" style="8" bestFit="1" customWidth="1"/>
    <col min="14352" max="14593" width="9" style="8"/>
    <col min="14594" max="14594" width="12.125" style="8" customWidth="1"/>
    <col min="14595" max="14595" width="12.625" style="8" customWidth="1"/>
    <col min="14596" max="14596" width="7.625" style="8" bestFit="1" customWidth="1"/>
    <col min="14597" max="14598" width="6.75" style="8" bestFit="1" customWidth="1"/>
    <col min="14599" max="14603" width="5.875" style="8" bestFit="1" customWidth="1"/>
    <col min="14604" max="14604" width="5.875" style="8" customWidth="1"/>
    <col min="14605" max="14605" width="6.75" style="8" bestFit="1" customWidth="1"/>
    <col min="14606" max="14606" width="8.5" style="8" bestFit="1" customWidth="1"/>
    <col min="14607" max="14607" width="9.375" style="8" bestFit="1" customWidth="1"/>
    <col min="14608" max="14849" width="9" style="8"/>
    <col min="14850" max="14850" width="12.125" style="8" customWidth="1"/>
    <col min="14851" max="14851" width="12.625" style="8" customWidth="1"/>
    <col min="14852" max="14852" width="7.625" style="8" bestFit="1" customWidth="1"/>
    <col min="14853" max="14854" width="6.75" style="8" bestFit="1" customWidth="1"/>
    <col min="14855" max="14859" width="5.875" style="8" bestFit="1" customWidth="1"/>
    <col min="14860" max="14860" width="5.875" style="8" customWidth="1"/>
    <col min="14861" max="14861" width="6.75" style="8" bestFit="1" customWidth="1"/>
    <col min="14862" max="14862" width="8.5" style="8" bestFit="1" customWidth="1"/>
    <col min="14863" max="14863" width="9.375" style="8" bestFit="1" customWidth="1"/>
    <col min="14864" max="15105" width="9" style="8"/>
    <col min="15106" max="15106" width="12.125" style="8" customWidth="1"/>
    <col min="15107" max="15107" width="12.625" style="8" customWidth="1"/>
    <col min="15108" max="15108" width="7.625" style="8" bestFit="1" customWidth="1"/>
    <col min="15109" max="15110" width="6.75" style="8" bestFit="1" customWidth="1"/>
    <col min="15111" max="15115" width="5.875" style="8" bestFit="1" customWidth="1"/>
    <col min="15116" max="15116" width="5.875" style="8" customWidth="1"/>
    <col min="15117" max="15117" width="6.75" style="8" bestFit="1" customWidth="1"/>
    <col min="15118" max="15118" width="8.5" style="8" bestFit="1" customWidth="1"/>
    <col min="15119" max="15119" width="9.375" style="8" bestFit="1" customWidth="1"/>
    <col min="15120" max="15361" width="9" style="8"/>
    <col min="15362" max="15362" width="12.125" style="8" customWidth="1"/>
    <col min="15363" max="15363" width="12.625" style="8" customWidth="1"/>
    <col min="15364" max="15364" width="7.625" style="8" bestFit="1" customWidth="1"/>
    <col min="15365" max="15366" width="6.75" style="8" bestFit="1" customWidth="1"/>
    <col min="15367" max="15371" width="5.875" style="8" bestFit="1" customWidth="1"/>
    <col min="15372" max="15372" width="5.875" style="8" customWidth="1"/>
    <col min="15373" max="15373" width="6.75" style="8" bestFit="1" customWidth="1"/>
    <col min="15374" max="15374" width="8.5" style="8" bestFit="1" customWidth="1"/>
    <col min="15375" max="15375" width="9.375" style="8" bestFit="1" customWidth="1"/>
    <col min="15376" max="15617" width="9" style="8"/>
    <col min="15618" max="15618" width="12.125" style="8" customWidth="1"/>
    <col min="15619" max="15619" width="12.625" style="8" customWidth="1"/>
    <col min="15620" max="15620" width="7.625" style="8" bestFit="1" customWidth="1"/>
    <col min="15621" max="15622" width="6.75" style="8" bestFit="1" customWidth="1"/>
    <col min="15623" max="15627" width="5.875" style="8" bestFit="1" customWidth="1"/>
    <col min="15628" max="15628" width="5.875" style="8" customWidth="1"/>
    <col min="15629" max="15629" width="6.75" style="8" bestFit="1" customWidth="1"/>
    <col min="15630" max="15630" width="8.5" style="8" bestFit="1" customWidth="1"/>
    <col min="15631" max="15631" width="9.375" style="8" bestFit="1" customWidth="1"/>
    <col min="15632" max="15873" width="9" style="8"/>
    <col min="15874" max="15874" width="12.125" style="8" customWidth="1"/>
    <col min="15875" max="15875" width="12.625" style="8" customWidth="1"/>
    <col min="15876" max="15876" width="7.625" style="8" bestFit="1" customWidth="1"/>
    <col min="15877" max="15878" width="6.75" style="8" bestFit="1" customWidth="1"/>
    <col min="15879" max="15883" width="5.875" style="8" bestFit="1" customWidth="1"/>
    <col min="15884" max="15884" width="5.875" style="8" customWidth="1"/>
    <col min="15885" max="15885" width="6.75" style="8" bestFit="1" customWidth="1"/>
    <col min="15886" max="15886" width="8.5" style="8" bestFit="1" customWidth="1"/>
    <col min="15887" max="15887" width="9.375" style="8" bestFit="1" customWidth="1"/>
    <col min="15888" max="16129" width="9" style="8"/>
    <col min="16130" max="16130" width="12.125" style="8" customWidth="1"/>
    <col min="16131" max="16131" width="12.625" style="8" customWidth="1"/>
    <col min="16132" max="16132" width="7.625" style="8" bestFit="1" customWidth="1"/>
    <col min="16133" max="16134" width="6.75" style="8" bestFit="1" customWidth="1"/>
    <col min="16135" max="16139" width="5.875" style="8" bestFit="1" customWidth="1"/>
    <col min="16140" max="16140" width="5.875" style="8" customWidth="1"/>
    <col min="16141" max="16141" width="6.75" style="8" bestFit="1" customWidth="1"/>
    <col min="16142" max="16142" width="8.5" style="8" bestFit="1" customWidth="1"/>
    <col min="16143" max="16143" width="9.375" style="8" bestFit="1" customWidth="1"/>
    <col min="16144" max="16384" width="9" style="8"/>
  </cols>
  <sheetData>
    <row r="1" spans="1:19" s="2" customFormat="1" ht="27.6" customHeight="1">
      <c r="L1" s="113"/>
    </row>
    <row r="2" spans="1:19" ht="22.5" customHeight="1">
      <c r="A2" s="751" t="s">
        <v>539</v>
      </c>
      <c r="B2" s="751"/>
      <c r="C2" s="751"/>
      <c r="D2" s="751"/>
      <c r="E2" s="751"/>
      <c r="F2" s="751"/>
      <c r="G2" s="751"/>
      <c r="H2" s="751"/>
      <c r="I2" s="751"/>
      <c r="J2" s="751"/>
      <c r="K2" s="751"/>
      <c r="L2" s="751"/>
      <c r="M2" s="751"/>
      <c r="N2" s="751"/>
      <c r="O2" s="751"/>
    </row>
    <row r="3" spans="1:19" s="23" customFormat="1" ht="13.5" customHeight="1" thickBot="1">
      <c r="A3" s="101"/>
      <c r="B3" s="101"/>
      <c r="C3" s="101"/>
      <c r="D3" s="101"/>
      <c r="E3" s="101"/>
      <c r="F3" s="101"/>
      <c r="G3" s="101"/>
      <c r="H3" s="101"/>
      <c r="I3" s="101"/>
      <c r="J3" s="101"/>
      <c r="K3" s="101"/>
      <c r="L3" s="64"/>
      <c r="M3" s="101"/>
      <c r="N3" s="101"/>
      <c r="O3" s="101"/>
    </row>
    <row r="4" spans="1:19" s="23" customFormat="1" ht="80.25" customHeight="1">
      <c r="A4" s="609" t="s">
        <v>167</v>
      </c>
      <c r="B4" s="610" t="s">
        <v>285</v>
      </c>
      <c r="C4" s="610" t="s">
        <v>166</v>
      </c>
      <c r="D4" s="611" t="s">
        <v>165</v>
      </c>
      <c r="E4" s="611" t="s">
        <v>286</v>
      </c>
      <c r="F4" s="611" t="s">
        <v>164</v>
      </c>
      <c r="G4" s="611" t="s">
        <v>163</v>
      </c>
      <c r="H4" s="612" t="s">
        <v>162</v>
      </c>
      <c r="I4" s="611" t="s">
        <v>420</v>
      </c>
      <c r="J4" s="611" t="s">
        <v>421</v>
      </c>
      <c r="K4" s="611" t="s">
        <v>419</v>
      </c>
      <c r="L4" s="613" t="s">
        <v>457</v>
      </c>
      <c r="M4" s="610" t="s">
        <v>418</v>
      </c>
      <c r="N4" s="611" t="s">
        <v>287</v>
      </c>
      <c r="O4" s="614" t="s">
        <v>161</v>
      </c>
      <c r="Q4" s="25"/>
    </row>
    <row r="5" spans="1:19" s="23" customFormat="1" ht="21.95" customHeight="1">
      <c r="A5" s="615" t="s">
        <v>458</v>
      </c>
      <c r="B5" s="616">
        <v>71606</v>
      </c>
      <c r="C5" s="617">
        <v>1445</v>
      </c>
      <c r="D5" s="617">
        <v>564</v>
      </c>
      <c r="E5" s="617">
        <v>63</v>
      </c>
      <c r="F5" s="617">
        <v>64</v>
      </c>
      <c r="G5" s="617">
        <v>64</v>
      </c>
      <c r="H5" s="618">
        <v>7</v>
      </c>
      <c r="I5" s="619">
        <v>72</v>
      </c>
      <c r="J5" s="620">
        <v>7</v>
      </c>
      <c r="K5" s="621">
        <v>13</v>
      </c>
      <c r="L5" s="622" t="s">
        <v>15</v>
      </c>
      <c r="M5" s="617">
        <v>25</v>
      </c>
      <c r="N5" s="617">
        <v>67749</v>
      </c>
      <c r="O5" s="623">
        <v>1533</v>
      </c>
      <c r="P5" s="24"/>
    </row>
    <row r="6" spans="1:19" s="23" customFormat="1" ht="21.95" customHeight="1">
      <c r="A6" s="615">
        <v>27</v>
      </c>
      <c r="B6" s="624">
        <v>80980</v>
      </c>
      <c r="C6" s="617">
        <v>1658</v>
      </c>
      <c r="D6" s="617">
        <v>569</v>
      </c>
      <c r="E6" s="617">
        <v>57</v>
      </c>
      <c r="F6" s="617">
        <v>61</v>
      </c>
      <c r="G6" s="617">
        <v>56</v>
      </c>
      <c r="H6" s="620">
        <v>5</v>
      </c>
      <c r="I6" s="617">
        <v>62</v>
      </c>
      <c r="J6" s="620">
        <v>19</v>
      </c>
      <c r="K6" s="621">
        <v>9</v>
      </c>
      <c r="L6" s="622" t="s">
        <v>15</v>
      </c>
      <c r="M6" s="617">
        <v>11</v>
      </c>
      <c r="N6" s="617">
        <v>76980</v>
      </c>
      <c r="O6" s="625">
        <v>1493</v>
      </c>
      <c r="P6" s="24"/>
    </row>
    <row r="7" spans="1:19" s="23" customFormat="1" ht="21.95" customHeight="1">
      <c r="A7" s="615">
        <v>28</v>
      </c>
      <c r="B7" s="617">
        <v>97887</v>
      </c>
      <c r="C7" s="617">
        <v>1673</v>
      </c>
      <c r="D7" s="617">
        <v>504</v>
      </c>
      <c r="E7" s="617">
        <v>73</v>
      </c>
      <c r="F7" s="617">
        <v>64</v>
      </c>
      <c r="G7" s="617">
        <v>62</v>
      </c>
      <c r="H7" s="620">
        <v>7</v>
      </c>
      <c r="I7" s="626">
        <v>66</v>
      </c>
      <c r="J7" s="620">
        <v>17</v>
      </c>
      <c r="K7" s="621">
        <v>14</v>
      </c>
      <c r="L7" s="622" t="s">
        <v>15</v>
      </c>
      <c r="M7" s="617">
        <v>7</v>
      </c>
      <c r="N7" s="617">
        <v>93998</v>
      </c>
      <c r="O7" s="625">
        <v>1402</v>
      </c>
      <c r="P7" s="24"/>
    </row>
    <row r="8" spans="1:19" s="23" customFormat="1" ht="21.95" customHeight="1">
      <c r="A8" s="615">
        <v>29</v>
      </c>
      <c r="B8" s="627">
        <v>119166</v>
      </c>
      <c r="C8" s="617">
        <v>1295</v>
      </c>
      <c r="D8" s="617">
        <v>527</v>
      </c>
      <c r="E8" s="617">
        <v>63</v>
      </c>
      <c r="F8" s="617">
        <v>61</v>
      </c>
      <c r="G8" s="617">
        <v>56</v>
      </c>
      <c r="H8" s="620">
        <v>7</v>
      </c>
      <c r="I8" s="617">
        <v>78</v>
      </c>
      <c r="J8" s="617">
        <v>18</v>
      </c>
      <c r="K8" s="621">
        <v>15</v>
      </c>
      <c r="L8" s="622" t="s">
        <v>15</v>
      </c>
      <c r="M8" s="617">
        <v>0</v>
      </c>
      <c r="N8" s="617">
        <v>115489</v>
      </c>
      <c r="O8" s="625">
        <v>1557</v>
      </c>
      <c r="P8" s="24"/>
    </row>
    <row r="9" spans="1:19" s="23" customFormat="1" ht="21.95" customHeight="1">
      <c r="A9" s="628">
        <v>30</v>
      </c>
      <c r="B9" s="629">
        <v>116438</v>
      </c>
      <c r="C9" s="630">
        <v>1472</v>
      </c>
      <c r="D9" s="630">
        <v>388</v>
      </c>
      <c r="E9" s="630">
        <v>25</v>
      </c>
      <c r="F9" s="630">
        <v>56</v>
      </c>
      <c r="G9" s="630">
        <v>26</v>
      </c>
      <c r="H9" s="631">
        <v>8</v>
      </c>
      <c r="I9" s="630">
        <v>80</v>
      </c>
      <c r="J9" s="630">
        <v>8</v>
      </c>
      <c r="K9" s="630">
        <v>11</v>
      </c>
      <c r="L9" s="630">
        <v>2</v>
      </c>
      <c r="M9" s="630">
        <v>1</v>
      </c>
      <c r="N9" s="630">
        <v>112884</v>
      </c>
      <c r="O9" s="632">
        <v>1477</v>
      </c>
      <c r="P9" s="24"/>
      <c r="S9" s="25"/>
    </row>
    <row r="10" spans="1:19" s="23" customFormat="1" ht="21.95" customHeight="1">
      <c r="A10" s="633" t="s">
        <v>558</v>
      </c>
      <c r="B10" s="634">
        <v>9612</v>
      </c>
      <c r="C10" s="635">
        <v>119</v>
      </c>
      <c r="D10" s="635">
        <v>47</v>
      </c>
      <c r="E10" s="635">
        <v>1</v>
      </c>
      <c r="F10" s="635">
        <v>3</v>
      </c>
      <c r="G10" s="635">
        <v>2</v>
      </c>
      <c r="H10" s="636">
        <v>0</v>
      </c>
      <c r="I10" s="637">
        <v>3</v>
      </c>
      <c r="J10" s="637">
        <v>4</v>
      </c>
      <c r="K10" s="637">
        <v>1</v>
      </c>
      <c r="L10" s="637" t="s">
        <v>15</v>
      </c>
      <c r="M10" s="637">
        <v>0</v>
      </c>
      <c r="N10" s="635">
        <v>9293</v>
      </c>
      <c r="O10" s="638">
        <v>139</v>
      </c>
      <c r="P10" s="24"/>
      <c r="S10" s="25"/>
    </row>
    <row r="11" spans="1:19" s="23" customFormat="1" ht="21.95" customHeight="1">
      <c r="A11" s="639" t="s">
        <v>559</v>
      </c>
      <c r="B11" s="634">
        <v>9006</v>
      </c>
      <c r="C11" s="640">
        <v>115</v>
      </c>
      <c r="D11" s="640">
        <v>37</v>
      </c>
      <c r="E11" s="640">
        <v>2</v>
      </c>
      <c r="F11" s="640">
        <v>5</v>
      </c>
      <c r="G11" s="640">
        <v>4</v>
      </c>
      <c r="H11" s="622">
        <v>1</v>
      </c>
      <c r="I11" s="641">
        <v>5</v>
      </c>
      <c r="J11" s="641">
        <v>2</v>
      </c>
      <c r="K11" s="641">
        <v>0</v>
      </c>
      <c r="L11" s="641" t="s">
        <v>15</v>
      </c>
      <c r="M11" s="641">
        <v>0</v>
      </c>
      <c r="N11" s="640">
        <v>8705</v>
      </c>
      <c r="O11" s="642">
        <v>130</v>
      </c>
      <c r="P11" s="24"/>
    </row>
    <row r="12" spans="1:19" s="23" customFormat="1" ht="21.95" customHeight="1">
      <c r="A12" s="639" t="s">
        <v>560</v>
      </c>
      <c r="B12" s="634">
        <v>10688</v>
      </c>
      <c r="C12" s="640">
        <v>124</v>
      </c>
      <c r="D12" s="640">
        <v>34</v>
      </c>
      <c r="E12" s="640">
        <v>1</v>
      </c>
      <c r="F12" s="640">
        <v>6</v>
      </c>
      <c r="G12" s="640">
        <v>3</v>
      </c>
      <c r="H12" s="643">
        <v>3</v>
      </c>
      <c r="I12" s="641">
        <v>12</v>
      </c>
      <c r="J12" s="641">
        <v>0</v>
      </c>
      <c r="K12" s="641">
        <v>3</v>
      </c>
      <c r="L12" s="641" t="s">
        <v>15</v>
      </c>
      <c r="M12" s="640">
        <v>0</v>
      </c>
      <c r="N12" s="640">
        <v>10394</v>
      </c>
      <c r="O12" s="642">
        <v>108</v>
      </c>
      <c r="P12" s="24"/>
    </row>
    <row r="13" spans="1:19" s="23" customFormat="1" ht="21.95" customHeight="1">
      <c r="A13" s="639" t="s">
        <v>561</v>
      </c>
      <c r="B13" s="634">
        <v>9547</v>
      </c>
      <c r="C13" s="640">
        <v>129</v>
      </c>
      <c r="D13" s="640">
        <v>21</v>
      </c>
      <c r="E13" s="640">
        <v>1</v>
      </c>
      <c r="F13" s="640">
        <v>4</v>
      </c>
      <c r="G13" s="640">
        <v>1</v>
      </c>
      <c r="H13" s="622">
        <v>0</v>
      </c>
      <c r="I13" s="641">
        <v>6</v>
      </c>
      <c r="J13" s="641">
        <v>0</v>
      </c>
      <c r="K13" s="641">
        <v>0</v>
      </c>
      <c r="L13" s="641" t="s">
        <v>15</v>
      </c>
      <c r="M13" s="641">
        <v>0</v>
      </c>
      <c r="N13" s="640">
        <v>9255</v>
      </c>
      <c r="O13" s="642">
        <v>130</v>
      </c>
      <c r="P13" s="24"/>
    </row>
    <row r="14" spans="1:19" s="23" customFormat="1" ht="21.95" customHeight="1">
      <c r="A14" s="639" t="s">
        <v>562</v>
      </c>
      <c r="B14" s="634">
        <v>10012</v>
      </c>
      <c r="C14" s="640">
        <v>120</v>
      </c>
      <c r="D14" s="640">
        <v>37</v>
      </c>
      <c r="E14" s="640">
        <v>2</v>
      </c>
      <c r="F14" s="640">
        <v>2</v>
      </c>
      <c r="G14" s="640">
        <v>2</v>
      </c>
      <c r="H14" s="622">
        <v>0</v>
      </c>
      <c r="I14" s="641">
        <v>6</v>
      </c>
      <c r="J14" s="641">
        <v>0</v>
      </c>
      <c r="K14" s="641">
        <v>1</v>
      </c>
      <c r="L14" s="641" t="s">
        <v>15</v>
      </c>
      <c r="M14" s="641">
        <v>0</v>
      </c>
      <c r="N14" s="640">
        <v>9690</v>
      </c>
      <c r="O14" s="642">
        <v>152</v>
      </c>
      <c r="P14" s="24"/>
    </row>
    <row r="15" spans="1:19" s="23" customFormat="1" ht="21.95" customHeight="1">
      <c r="A15" s="639" t="s">
        <v>563</v>
      </c>
      <c r="B15" s="634">
        <v>8395</v>
      </c>
      <c r="C15" s="640">
        <v>86</v>
      </c>
      <c r="D15" s="640">
        <v>36</v>
      </c>
      <c r="E15" s="640">
        <v>0</v>
      </c>
      <c r="F15" s="640">
        <v>4</v>
      </c>
      <c r="G15" s="640">
        <v>2</v>
      </c>
      <c r="H15" s="622">
        <v>0</v>
      </c>
      <c r="I15" s="641">
        <v>9</v>
      </c>
      <c r="J15" s="641">
        <v>0</v>
      </c>
      <c r="K15" s="641">
        <v>0</v>
      </c>
      <c r="L15" s="641" t="s">
        <v>15</v>
      </c>
      <c r="M15" s="641">
        <v>0</v>
      </c>
      <c r="N15" s="640">
        <v>8133</v>
      </c>
      <c r="O15" s="642">
        <v>125</v>
      </c>
      <c r="P15" s="24"/>
    </row>
    <row r="16" spans="1:19" s="23" customFormat="1" ht="21.95" customHeight="1">
      <c r="A16" s="639" t="s">
        <v>564</v>
      </c>
      <c r="B16" s="634">
        <v>9806</v>
      </c>
      <c r="C16" s="640">
        <v>112</v>
      </c>
      <c r="D16" s="640">
        <v>37</v>
      </c>
      <c r="E16" s="640">
        <v>2</v>
      </c>
      <c r="F16" s="640">
        <v>4</v>
      </c>
      <c r="G16" s="640">
        <v>4</v>
      </c>
      <c r="H16" s="622">
        <v>0</v>
      </c>
      <c r="I16" s="641">
        <v>7</v>
      </c>
      <c r="J16" s="641">
        <v>0</v>
      </c>
      <c r="K16" s="641">
        <v>0</v>
      </c>
      <c r="L16" s="641" t="s">
        <v>15</v>
      </c>
      <c r="M16" s="641">
        <v>1</v>
      </c>
      <c r="N16" s="640">
        <v>9503</v>
      </c>
      <c r="O16" s="642">
        <v>136</v>
      </c>
      <c r="P16" s="24"/>
    </row>
    <row r="17" spans="1:16" s="23" customFormat="1" ht="21.95" customHeight="1">
      <c r="A17" s="639" t="s">
        <v>565</v>
      </c>
      <c r="B17" s="634">
        <v>9306</v>
      </c>
      <c r="C17" s="640">
        <v>118</v>
      </c>
      <c r="D17" s="640">
        <v>33</v>
      </c>
      <c r="E17" s="640">
        <v>7</v>
      </c>
      <c r="F17" s="640">
        <v>6</v>
      </c>
      <c r="G17" s="641">
        <v>0</v>
      </c>
      <c r="H17" s="622">
        <v>0</v>
      </c>
      <c r="I17" s="641">
        <v>8</v>
      </c>
      <c r="J17" s="641">
        <v>0</v>
      </c>
      <c r="K17" s="641">
        <v>1</v>
      </c>
      <c r="L17" s="641" t="s">
        <v>15</v>
      </c>
      <c r="M17" s="640">
        <v>0</v>
      </c>
      <c r="N17" s="640">
        <v>9009</v>
      </c>
      <c r="O17" s="642">
        <v>124</v>
      </c>
      <c r="P17" s="24"/>
    </row>
    <row r="18" spans="1:16" s="23" customFormat="1" ht="21.95" customHeight="1">
      <c r="A18" s="639" t="s">
        <v>566</v>
      </c>
      <c r="B18" s="634">
        <v>8425</v>
      </c>
      <c r="C18" s="640">
        <v>103</v>
      </c>
      <c r="D18" s="640">
        <v>23</v>
      </c>
      <c r="E18" s="640">
        <v>3</v>
      </c>
      <c r="F18" s="640">
        <v>5</v>
      </c>
      <c r="G18" s="641">
        <v>2</v>
      </c>
      <c r="H18" s="643">
        <v>1</v>
      </c>
      <c r="I18" s="641">
        <v>6</v>
      </c>
      <c r="J18" s="641">
        <v>0</v>
      </c>
      <c r="K18" s="641">
        <v>1</v>
      </c>
      <c r="L18" s="641" t="s">
        <v>15</v>
      </c>
      <c r="M18" s="641">
        <v>0</v>
      </c>
      <c r="N18" s="640">
        <v>8188</v>
      </c>
      <c r="O18" s="642">
        <v>93</v>
      </c>
      <c r="P18" s="24"/>
    </row>
    <row r="19" spans="1:16" s="23" customFormat="1" ht="21.95" customHeight="1">
      <c r="A19" s="639" t="s">
        <v>567</v>
      </c>
      <c r="B19" s="634">
        <v>9564</v>
      </c>
      <c r="C19" s="640">
        <v>122</v>
      </c>
      <c r="D19" s="640">
        <v>32</v>
      </c>
      <c r="E19" s="640">
        <v>0</v>
      </c>
      <c r="F19" s="640">
        <v>5</v>
      </c>
      <c r="G19" s="640">
        <v>2</v>
      </c>
      <c r="H19" s="622">
        <v>0</v>
      </c>
      <c r="I19" s="641">
        <v>5</v>
      </c>
      <c r="J19" s="641">
        <v>1</v>
      </c>
      <c r="K19" s="641">
        <v>1</v>
      </c>
      <c r="L19" s="641" t="s">
        <v>15</v>
      </c>
      <c r="M19" s="640">
        <v>0</v>
      </c>
      <c r="N19" s="640">
        <v>9280</v>
      </c>
      <c r="O19" s="642">
        <v>116</v>
      </c>
      <c r="P19" s="24"/>
    </row>
    <row r="20" spans="1:16" s="23" customFormat="1" ht="21.95" customHeight="1">
      <c r="A20" s="639" t="s">
        <v>568</v>
      </c>
      <c r="B20" s="634">
        <v>9917</v>
      </c>
      <c r="C20" s="640">
        <v>161</v>
      </c>
      <c r="D20" s="640">
        <v>28</v>
      </c>
      <c r="E20" s="640">
        <v>5</v>
      </c>
      <c r="F20" s="640">
        <v>9</v>
      </c>
      <c r="G20" s="640">
        <v>0</v>
      </c>
      <c r="H20" s="622">
        <v>1</v>
      </c>
      <c r="I20" s="640">
        <v>7</v>
      </c>
      <c r="J20" s="640">
        <v>1</v>
      </c>
      <c r="K20" s="641">
        <v>2</v>
      </c>
      <c r="L20" s="641" t="s">
        <v>15</v>
      </c>
      <c r="M20" s="640">
        <v>0</v>
      </c>
      <c r="N20" s="640">
        <v>9578</v>
      </c>
      <c r="O20" s="642">
        <v>125</v>
      </c>
      <c r="P20" s="24"/>
    </row>
    <row r="21" spans="1:16" s="23" customFormat="1" ht="21.95" customHeight="1" thickBot="1">
      <c r="A21" s="159" t="s">
        <v>569</v>
      </c>
      <c r="B21" s="644">
        <v>12160</v>
      </c>
      <c r="C21" s="645">
        <v>163</v>
      </c>
      <c r="D21" s="645">
        <v>23</v>
      </c>
      <c r="E21" s="645">
        <v>1</v>
      </c>
      <c r="F21" s="645">
        <v>3</v>
      </c>
      <c r="G21" s="645">
        <v>4</v>
      </c>
      <c r="H21" s="646">
        <v>2</v>
      </c>
      <c r="I21" s="647">
        <v>6</v>
      </c>
      <c r="J21" s="647">
        <v>0</v>
      </c>
      <c r="K21" s="647">
        <v>1</v>
      </c>
      <c r="L21" s="647">
        <v>2</v>
      </c>
      <c r="M21" s="647">
        <v>0</v>
      </c>
      <c r="N21" s="645">
        <v>11856</v>
      </c>
      <c r="O21" s="648">
        <v>99</v>
      </c>
      <c r="P21" s="24"/>
    </row>
    <row r="22" spans="1:16" s="23" customFormat="1" ht="13.5" customHeight="1">
      <c r="A22" s="73" t="s">
        <v>513</v>
      </c>
      <c r="B22" s="73"/>
      <c r="C22" s="73"/>
      <c r="D22" s="649"/>
      <c r="E22" s="649"/>
      <c r="F22" s="649"/>
      <c r="G22" s="649"/>
      <c r="H22" s="649"/>
      <c r="I22" s="649"/>
      <c r="J22" s="649"/>
      <c r="K22" s="649"/>
      <c r="L22" s="650"/>
      <c r="M22" s="649"/>
      <c r="N22" s="649"/>
      <c r="O22" s="651"/>
      <c r="P22" s="24"/>
    </row>
    <row r="23" spans="1:16" s="23" customFormat="1" ht="13.5" customHeight="1">
      <c r="A23" s="649" t="s">
        <v>484</v>
      </c>
      <c r="B23" s="652"/>
      <c r="C23" s="652"/>
      <c r="D23" s="652"/>
      <c r="E23" s="652"/>
      <c r="F23" s="652"/>
      <c r="G23" s="652"/>
      <c r="H23" s="652"/>
      <c r="I23" s="73"/>
      <c r="J23" s="73"/>
      <c r="K23" s="73"/>
      <c r="L23" s="80"/>
      <c r="M23" s="73"/>
      <c r="N23" s="73"/>
      <c r="O23" s="73"/>
    </row>
    <row r="24" spans="1:16" ht="13.5" customHeight="1">
      <c r="A24" s="649" t="s">
        <v>514</v>
      </c>
      <c r="O24" s="73"/>
    </row>
    <row r="25" spans="1:16" ht="13.5" customHeight="1">
      <c r="A25" s="21"/>
      <c r="B25" s="21"/>
      <c r="C25" s="21"/>
      <c r="D25" s="22"/>
      <c r="E25" s="21"/>
      <c r="F25" s="21"/>
      <c r="G25" s="21"/>
      <c r="H25" s="21"/>
      <c r="I25" s="21"/>
      <c r="J25" s="21"/>
      <c r="K25" s="21"/>
      <c r="L25" s="114"/>
      <c r="M25" s="21"/>
      <c r="N25" s="21"/>
      <c r="O25" s="20"/>
    </row>
    <row r="26" spans="1:16" ht="13.5" customHeight="1">
      <c r="A26" s="21"/>
      <c r="B26" s="21"/>
      <c r="C26" s="21"/>
      <c r="D26" s="21"/>
      <c r="E26" s="21"/>
      <c r="F26" s="21"/>
      <c r="G26" s="21"/>
      <c r="H26" s="21"/>
      <c r="I26" s="21"/>
      <c r="J26" s="21"/>
      <c r="K26" s="21"/>
      <c r="L26" s="114"/>
      <c r="M26" s="21"/>
      <c r="N26" s="21"/>
      <c r="O26" s="20"/>
    </row>
    <row r="27" spans="1:16" ht="13.5" customHeight="1"/>
    <row r="28" spans="1:16" ht="13.5" customHeight="1"/>
    <row r="29" spans="1:16" ht="13.5" customHeight="1">
      <c r="A29" s="21"/>
      <c r="B29" s="21"/>
      <c r="C29" s="21"/>
      <c r="D29" s="21"/>
      <c r="E29" s="21"/>
      <c r="F29" s="21"/>
      <c r="G29" s="21"/>
      <c r="H29" s="21"/>
      <c r="I29" s="21"/>
      <c r="J29" s="21"/>
      <c r="K29" s="21"/>
      <c r="L29" s="114"/>
      <c r="M29" s="21"/>
      <c r="N29" s="21"/>
      <c r="O29" s="20"/>
    </row>
    <row r="30" spans="1:16" ht="13.5" customHeight="1"/>
    <row r="31" spans="1:16" ht="13.5" customHeight="1"/>
    <row r="32" spans="1:16" ht="13.5" customHeight="1"/>
    <row r="33" spans="15:15" ht="13.5" customHeight="1">
      <c r="O33" s="8"/>
    </row>
    <row r="34" spans="15:15" ht="13.5" customHeight="1">
      <c r="O34" s="8"/>
    </row>
    <row r="35" spans="15:15" ht="13.5" customHeight="1">
      <c r="O35" s="8"/>
    </row>
    <row r="36" spans="15:15" ht="13.5" customHeight="1">
      <c r="O36" s="8"/>
    </row>
    <row r="37" spans="15:15" ht="13.5" customHeight="1">
      <c r="O37" s="8"/>
    </row>
    <row r="38" spans="15:15" ht="13.5" customHeight="1">
      <c r="O38" s="8"/>
    </row>
    <row r="39" spans="15:15" ht="13.5" customHeight="1">
      <c r="O39" s="8"/>
    </row>
    <row r="40" spans="15:15" ht="13.5" customHeight="1">
      <c r="O40" s="8"/>
    </row>
    <row r="41" spans="15:15" ht="13.5" customHeight="1">
      <c r="O41" s="8"/>
    </row>
    <row r="42" spans="15:15" ht="13.5" customHeight="1">
      <c r="O42" s="8"/>
    </row>
    <row r="43" spans="15:15" ht="13.5" customHeight="1">
      <c r="O43" s="8"/>
    </row>
    <row r="44" spans="15:15" ht="13.5" customHeight="1">
      <c r="O44" s="8"/>
    </row>
    <row r="45" spans="15:15" ht="13.5" customHeight="1">
      <c r="O45" s="8"/>
    </row>
    <row r="46" spans="15:15" ht="13.5" customHeight="1">
      <c r="O46" s="8"/>
    </row>
    <row r="47" spans="15:15" ht="13.5" customHeight="1">
      <c r="O47" s="8"/>
    </row>
    <row r="48" spans="15:15" ht="13.5" customHeight="1">
      <c r="O48" s="8"/>
    </row>
    <row r="49" spans="15:15" ht="13.5" customHeight="1">
      <c r="O49" s="8"/>
    </row>
  </sheetData>
  <mergeCells count="1">
    <mergeCell ref="A2:O2"/>
  </mergeCells>
  <phoneticPr fontId="24"/>
  <printOptions horizontalCentered="1"/>
  <pageMargins left="0.59055118110236227" right="0.59055118110236227" top="0.78740157480314965" bottom="0.78740157480314965" header="0.59055118110236227" footer="0.51181102362204722"/>
  <pageSetup paperSize="9" scale="87" orientation="portrait" r:id="rId1"/>
  <headerFooter alignWithMargins="0"/>
  <ignoredErrors>
    <ignoredError sqref="A11:A21"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1"/>
  <sheetViews>
    <sheetView showGridLines="0" zoomScaleNormal="85" zoomScaleSheetLayoutView="75" workbookViewId="0">
      <selection activeCell="B1" sqref="B1"/>
    </sheetView>
  </sheetViews>
  <sheetFormatPr defaultRowHeight="12"/>
  <cols>
    <col min="1" max="1" width="1.625" style="50" customWidth="1"/>
    <col min="2" max="2" width="12.625" style="50" customWidth="1"/>
    <col min="3" max="3" width="1.625" style="50" customWidth="1"/>
    <col min="4" max="4" width="11.125" style="50" customWidth="1"/>
    <col min="5" max="5" width="1.625" style="50" customWidth="1"/>
    <col min="6" max="6" width="12.625" style="50" customWidth="1"/>
    <col min="7" max="7" width="1.625" style="50" customWidth="1"/>
    <col min="8" max="8" width="11.125" style="50" customWidth="1"/>
    <col min="9" max="9" width="1.625" style="50" customWidth="1"/>
    <col min="10" max="10" width="12.625" style="50" customWidth="1"/>
    <col min="11" max="11" width="1.625" style="50" customWidth="1"/>
    <col min="12" max="12" width="11.125" style="50" customWidth="1"/>
    <col min="13" max="16" width="17.625" style="50" customWidth="1"/>
    <col min="17" max="17" width="17.625" style="35" customWidth="1"/>
    <col min="18" max="18" width="17.625" style="34" customWidth="1"/>
    <col min="19" max="19" width="17.625" style="33" customWidth="1"/>
    <col min="20" max="20" width="17.625" style="32" customWidth="1"/>
    <col min="21" max="21" width="17.625" style="31" customWidth="1"/>
    <col min="22" max="22" width="17.625" style="30" customWidth="1"/>
    <col min="23" max="23" width="17.625" style="29" customWidth="1"/>
    <col min="24" max="24" width="17.625" style="28" customWidth="1"/>
    <col min="25" max="25" width="17.625" style="27" customWidth="1"/>
    <col min="26" max="26" width="17.625" style="26" customWidth="1"/>
    <col min="27" max="27" width="17.625" style="50" customWidth="1"/>
    <col min="28" max="40" width="17.625" style="51" customWidth="1"/>
    <col min="41" max="256" width="9" style="51"/>
    <col min="257" max="257" width="1.625" style="51" customWidth="1"/>
    <col min="258" max="258" width="12.625" style="51" customWidth="1"/>
    <col min="259" max="259" width="1.625" style="51" customWidth="1"/>
    <col min="260" max="260" width="12.625" style="51" customWidth="1"/>
    <col min="261" max="261" width="1.625" style="51" customWidth="1"/>
    <col min="262" max="262" width="12.625" style="51" customWidth="1"/>
    <col min="263" max="263" width="1.625" style="51" customWidth="1"/>
    <col min="264" max="264" width="12.625" style="51" customWidth="1"/>
    <col min="265" max="265" width="1.625" style="51" customWidth="1"/>
    <col min="266" max="266" width="12.625" style="51" customWidth="1"/>
    <col min="267" max="267" width="1.625" style="51" customWidth="1"/>
    <col min="268" max="268" width="12.625" style="51" customWidth="1"/>
    <col min="269" max="296" width="17.625" style="51" customWidth="1"/>
    <col min="297" max="512" width="9" style="51"/>
    <col min="513" max="513" width="1.625" style="51" customWidth="1"/>
    <col min="514" max="514" width="12.625" style="51" customWidth="1"/>
    <col min="515" max="515" width="1.625" style="51" customWidth="1"/>
    <col min="516" max="516" width="12.625" style="51" customWidth="1"/>
    <col min="517" max="517" width="1.625" style="51" customWidth="1"/>
    <col min="518" max="518" width="12.625" style="51" customWidth="1"/>
    <col min="519" max="519" width="1.625" style="51" customWidth="1"/>
    <col min="520" max="520" width="12.625" style="51" customWidth="1"/>
    <col min="521" max="521" width="1.625" style="51" customWidth="1"/>
    <col min="522" max="522" width="12.625" style="51" customWidth="1"/>
    <col min="523" max="523" width="1.625" style="51" customWidth="1"/>
    <col min="524" max="524" width="12.625" style="51" customWidth="1"/>
    <col min="525" max="552" width="17.625" style="51" customWidth="1"/>
    <col min="553" max="768" width="9" style="51"/>
    <col min="769" max="769" width="1.625" style="51" customWidth="1"/>
    <col min="770" max="770" width="12.625" style="51" customWidth="1"/>
    <col min="771" max="771" width="1.625" style="51" customWidth="1"/>
    <col min="772" max="772" width="12.625" style="51" customWidth="1"/>
    <col min="773" max="773" width="1.625" style="51" customWidth="1"/>
    <col min="774" max="774" width="12.625" style="51" customWidth="1"/>
    <col min="775" max="775" width="1.625" style="51" customWidth="1"/>
    <col min="776" max="776" width="12.625" style="51" customWidth="1"/>
    <col min="777" max="777" width="1.625" style="51" customWidth="1"/>
    <col min="778" max="778" width="12.625" style="51" customWidth="1"/>
    <col min="779" max="779" width="1.625" style="51" customWidth="1"/>
    <col min="780" max="780" width="12.625" style="51" customWidth="1"/>
    <col min="781" max="808" width="17.625" style="51" customWidth="1"/>
    <col min="809" max="1024" width="9" style="51"/>
    <col min="1025" max="1025" width="1.625" style="51" customWidth="1"/>
    <col min="1026" max="1026" width="12.625" style="51" customWidth="1"/>
    <col min="1027" max="1027" width="1.625" style="51" customWidth="1"/>
    <col min="1028" max="1028" width="12.625" style="51" customWidth="1"/>
    <col min="1029" max="1029" width="1.625" style="51" customWidth="1"/>
    <col min="1030" max="1030" width="12.625" style="51" customWidth="1"/>
    <col min="1031" max="1031" width="1.625" style="51" customWidth="1"/>
    <col min="1032" max="1032" width="12.625" style="51" customWidth="1"/>
    <col min="1033" max="1033" width="1.625" style="51" customWidth="1"/>
    <col min="1034" max="1034" width="12.625" style="51" customWidth="1"/>
    <col min="1035" max="1035" width="1.625" style="51" customWidth="1"/>
    <col min="1036" max="1036" width="12.625" style="51" customWidth="1"/>
    <col min="1037" max="1064" width="17.625" style="51" customWidth="1"/>
    <col min="1065" max="1280" width="9" style="51"/>
    <col min="1281" max="1281" width="1.625" style="51" customWidth="1"/>
    <col min="1282" max="1282" width="12.625" style="51" customWidth="1"/>
    <col min="1283" max="1283" width="1.625" style="51" customWidth="1"/>
    <col min="1284" max="1284" width="12.625" style="51" customWidth="1"/>
    <col min="1285" max="1285" width="1.625" style="51" customWidth="1"/>
    <col min="1286" max="1286" width="12.625" style="51" customWidth="1"/>
    <col min="1287" max="1287" width="1.625" style="51" customWidth="1"/>
    <col min="1288" max="1288" width="12.625" style="51" customWidth="1"/>
    <col min="1289" max="1289" width="1.625" style="51" customWidth="1"/>
    <col min="1290" max="1290" width="12.625" style="51" customWidth="1"/>
    <col min="1291" max="1291" width="1.625" style="51" customWidth="1"/>
    <col min="1292" max="1292" width="12.625" style="51" customWidth="1"/>
    <col min="1293" max="1320" width="17.625" style="51" customWidth="1"/>
    <col min="1321" max="1536" width="9" style="51"/>
    <col min="1537" max="1537" width="1.625" style="51" customWidth="1"/>
    <col min="1538" max="1538" width="12.625" style="51" customWidth="1"/>
    <col min="1539" max="1539" width="1.625" style="51" customWidth="1"/>
    <col min="1540" max="1540" width="12.625" style="51" customWidth="1"/>
    <col min="1541" max="1541" width="1.625" style="51" customWidth="1"/>
    <col min="1542" max="1542" width="12.625" style="51" customWidth="1"/>
    <col min="1543" max="1543" width="1.625" style="51" customWidth="1"/>
    <col min="1544" max="1544" width="12.625" style="51" customWidth="1"/>
    <col min="1545" max="1545" width="1.625" style="51" customWidth="1"/>
    <col min="1546" max="1546" width="12.625" style="51" customWidth="1"/>
    <col min="1547" max="1547" width="1.625" style="51" customWidth="1"/>
    <col min="1548" max="1548" width="12.625" style="51" customWidth="1"/>
    <col min="1549" max="1576" width="17.625" style="51" customWidth="1"/>
    <col min="1577" max="1792" width="9" style="51"/>
    <col min="1793" max="1793" width="1.625" style="51" customWidth="1"/>
    <col min="1794" max="1794" width="12.625" style="51" customWidth="1"/>
    <col min="1795" max="1795" width="1.625" style="51" customWidth="1"/>
    <col min="1796" max="1796" width="12.625" style="51" customWidth="1"/>
    <col min="1797" max="1797" width="1.625" style="51" customWidth="1"/>
    <col min="1798" max="1798" width="12.625" style="51" customWidth="1"/>
    <col min="1799" max="1799" width="1.625" style="51" customWidth="1"/>
    <col min="1800" max="1800" width="12.625" style="51" customWidth="1"/>
    <col min="1801" max="1801" width="1.625" style="51" customWidth="1"/>
    <col min="1802" max="1802" width="12.625" style="51" customWidth="1"/>
    <col min="1803" max="1803" width="1.625" style="51" customWidth="1"/>
    <col min="1804" max="1804" width="12.625" style="51" customWidth="1"/>
    <col min="1805" max="1832" width="17.625" style="51" customWidth="1"/>
    <col min="1833" max="2048" width="9" style="51"/>
    <col min="2049" max="2049" width="1.625" style="51" customWidth="1"/>
    <col min="2050" max="2050" width="12.625" style="51" customWidth="1"/>
    <col min="2051" max="2051" width="1.625" style="51" customWidth="1"/>
    <col min="2052" max="2052" width="12.625" style="51" customWidth="1"/>
    <col min="2053" max="2053" width="1.625" style="51" customWidth="1"/>
    <col min="2054" max="2054" width="12.625" style="51" customWidth="1"/>
    <col min="2055" max="2055" width="1.625" style="51" customWidth="1"/>
    <col min="2056" max="2056" width="12.625" style="51" customWidth="1"/>
    <col min="2057" max="2057" width="1.625" style="51" customWidth="1"/>
    <col min="2058" max="2058" width="12.625" style="51" customWidth="1"/>
    <col min="2059" max="2059" width="1.625" style="51" customWidth="1"/>
    <col min="2060" max="2060" width="12.625" style="51" customWidth="1"/>
    <col min="2061" max="2088" width="17.625" style="51" customWidth="1"/>
    <col min="2089" max="2304" width="9" style="51"/>
    <col min="2305" max="2305" width="1.625" style="51" customWidth="1"/>
    <col min="2306" max="2306" width="12.625" style="51" customWidth="1"/>
    <col min="2307" max="2307" width="1.625" style="51" customWidth="1"/>
    <col min="2308" max="2308" width="12.625" style="51" customWidth="1"/>
    <col min="2309" max="2309" width="1.625" style="51" customWidth="1"/>
    <col min="2310" max="2310" width="12.625" style="51" customWidth="1"/>
    <col min="2311" max="2311" width="1.625" style="51" customWidth="1"/>
    <col min="2312" max="2312" width="12.625" style="51" customWidth="1"/>
    <col min="2313" max="2313" width="1.625" style="51" customWidth="1"/>
    <col min="2314" max="2314" width="12.625" style="51" customWidth="1"/>
    <col min="2315" max="2315" width="1.625" style="51" customWidth="1"/>
    <col min="2316" max="2316" width="12.625" style="51" customWidth="1"/>
    <col min="2317" max="2344" width="17.625" style="51" customWidth="1"/>
    <col min="2345" max="2560" width="9" style="51"/>
    <col min="2561" max="2561" width="1.625" style="51" customWidth="1"/>
    <col min="2562" max="2562" width="12.625" style="51" customWidth="1"/>
    <col min="2563" max="2563" width="1.625" style="51" customWidth="1"/>
    <col min="2564" max="2564" width="12.625" style="51" customWidth="1"/>
    <col min="2565" max="2565" width="1.625" style="51" customWidth="1"/>
    <col min="2566" max="2566" width="12.625" style="51" customWidth="1"/>
    <col min="2567" max="2567" width="1.625" style="51" customWidth="1"/>
    <col min="2568" max="2568" width="12.625" style="51" customWidth="1"/>
    <col min="2569" max="2569" width="1.625" style="51" customWidth="1"/>
    <col min="2570" max="2570" width="12.625" style="51" customWidth="1"/>
    <col min="2571" max="2571" width="1.625" style="51" customWidth="1"/>
    <col min="2572" max="2572" width="12.625" style="51" customWidth="1"/>
    <col min="2573" max="2600" width="17.625" style="51" customWidth="1"/>
    <col min="2601" max="2816" width="9" style="51"/>
    <col min="2817" max="2817" width="1.625" style="51" customWidth="1"/>
    <col min="2818" max="2818" width="12.625" style="51" customWidth="1"/>
    <col min="2819" max="2819" width="1.625" style="51" customWidth="1"/>
    <col min="2820" max="2820" width="12.625" style="51" customWidth="1"/>
    <col min="2821" max="2821" width="1.625" style="51" customWidth="1"/>
    <col min="2822" max="2822" width="12.625" style="51" customWidth="1"/>
    <col min="2823" max="2823" width="1.625" style="51" customWidth="1"/>
    <col min="2824" max="2824" width="12.625" style="51" customWidth="1"/>
    <col min="2825" max="2825" width="1.625" style="51" customWidth="1"/>
    <col min="2826" max="2826" width="12.625" style="51" customWidth="1"/>
    <col min="2827" max="2827" width="1.625" style="51" customWidth="1"/>
    <col min="2828" max="2828" width="12.625" style="51" customWidth="1"/>
    <col min="2829" max="2856" width="17.625" style="51" customWidth="1"/>
    <col min="2857" max="3072" width="9" style="51"/>
    <col min="3073" max="3073" width="1.625" style="51" customWidth="1"/>
    <col min="3074" max="3074" width="12.625" style="51" customWidth="1"/>
    <col min="3075" max="3075" width="1.625" style="51" customWidth="1"/>
    <col min="3076" max="3076" width="12.625" style="51" customWidth="1"/>
    <col min="3077" max="3077" width="1.625" style="51" customWidth="1"/>
    <col min="3078" max="3078" width="12.625" style="51" customWidth="1"/>
    <col min="3079" max="3079" width="1.625" style="51" customWidth="1"/>
    <col min="3080" max="3080" width="12.625" style="51" customWidth="1"/>
    <col min="3081" max="3081" width="1.625" style="51" customWidth="1"/>
    <col min="3082" max="3082" width="12.625" style="51" customWidth="1"/>
    <col min="3083" max="3083" width="1.625" style="51" customWidth="1"/>
    <col min="3084" max="3084" width="12.625" style="51" customWidth="1"/>
    <col min="3085" max="3112" width="17.625" style="51" customWidth="1"/>
    <col min="3113" max="3328" width="9" style="51"/>
    <col min="3329" max="3329" width="1.625" style="51" customWidth="1"/>
    <col min="3330" max="3330" width="12.625" style="51" customWidth="1"/>
    <col min="3331" max="3331" width="1.625" style="51" customWidth="1"/>
    <col min="3332" max="3332" width="12.625" style="51" customWidth="1"/>
    <col min="3333" max="3333" width="1.625" style="51" customWidth="1"/>
    <col min="3334" max="3334" width="12.625" style="51" customWidth="1"/>
    <col min="3335" max="3335" width="1.625" style="51" customWidth="1"/>
    <col min="3336" max="3336" width="12.625" style="51" customWidth="1"/>
    <col min="3337" max="3337" width="1.625" style="51" customWidth="1"/>
    <col min="3338" max="3338" width="12.625" style="51" customWidth="1"/>
    <col min="3339" max="3339" width="1.625" style="51" customWidth="1"/>
    <col min="3340" max="3340" width="12.625" style="51" customWidth="1"/>
    <col min="3341" max="3368" width="17.625" style="51" customWidth="1"/>
    <col min="3369" max="3584" width="9" style="51"/>
    <col min="3585" max="3585" width="1.625" style="51" customWidth="1"/>
    <col min="3586" max="3586" width="12.625" style="51" customWidth="1"/>
    <col min="3587" max="3587" width="1.625" style="51" customWidth="1"/>
    <col min="3588" max="3588" width="12.625" style="51" customWidth="1"/>
    <col min="3589" max="3589" width="1.625" style="51" customWidth="1"/>
    <col min="3590" max="3590" width="12.625" style="51" customWidth="1"/>
    <col min="3591" max="3591" width="1.625" style="51" customWidth="1"/>
    <col min="3592" max="3592" width="12.625" style="51" customWidth="1"/>
    <col min="3593" max="3593" width="1.625" style="51" customWidth="1"/>
    <col min="3594" max="3594" width="12.625" style="51" customWidth="1"/>
    <col min="3595" max="3595" width="1.625" style="51" customWidth="1"/>
    <col min="3596" max="3596" width="12.625" style="51" customWidth="1"/>
    <col min="3597" max="3624" width="17.625" style="51" customWidth="1"/>
    <col min="3625" max="3840" width="9" style="51"/>
    <col min="3841" max="3841" width="1.625" style="51" customWidth="1"/>
    <col min="3842" max="3842" width="12.625" style="51" customWidth="1"/>
    <col min="3843" max="3843" width="1.625" style="51" customWidth="1"/>
    <col min="3844" max="3844" width="12.625" style="51" customWidth="1"/>
    <col min="3845" max="3845" width="1.625" style="51" customWidth="1"/>
    <col min="3846" max="3846" width="12.625" style="51" customWidth="1"/>
    <col min="3847" max="3847" width="1.625" style="51" customWidth="1"/>
    <col min="3848" max="3848" width="12.625" style="51" customWidth="1"/>
    <col min="3849" max="3849" width="1.625" style="51" customWidth="1"/>
    <col min="3850" max="3850" width="12.625" style="51" customWidth="1"/>
    <col min="3851" max="3851" width="1.625" style="51" customWidth="1"/>
    <col min="3852" max="3852" width="12.625" style="51" customWidth="1"/>
    <col min="3853" max="3880" width="17.625" style="51" customWidth="1"/>
    <col min="3881" max="4096" width="9" style="51"/>
    <col min="4097" max="4097" width="1.625" style="51" customWidth="1"/>
    <col min="4098" max="4098" width="12.625" style="51" customWidth="1"/>
    <col min="4099" max="4099" width="1.625" style="51" customWidth="1"/>
    <col min="4100" max="4100" width="12.625" style="51" customWidth="1"/>
    <col min="4101" max="4101" width="1.625" style="51" customWidth="1"/>
    <col min="4102" max="4102" width="12.625" style="51" customWidth="1"/>
    <col min="4103" max="4103" width="1.625" style="51" customWidth="1"/>
    <col min="4104" max="4104" width="12.625" style="51" customWidth="1"/>
    <col min="4105" max="4105" width="1.625" style="51" customWidth="1"/>
    <col min="4106" max="4106" width="12.625" style="51" customWidth="1"/>
    <col min="4107" max="4107" width="1.625" style="51" customWidth="1"/>
    <col min="4108" max="4108" width="12.625" style="51" customWidth="1"/>
    <col min="4109" max="4136" width="17.625" style="51" customWidth="1"/>
    <col min="4137" max="4352" width="9" style="51"/>
    <col min="4353" max="4353" width="1.625" style="51" customWidth="1"/>
    <col min="4354" max="4354" width="12.625" style="51" customWidth="1"/>
    <col min="4355" max="4355" width="1.625" style="51" customWidth="1"/>
    <col min="4356" max="4356" width="12.625" style="51" customWidth="1"/>
    <col min="4357" max="4357" width="1.625" style="51" customWidth="1"/>
    <col min="4358" max="4358" width="12.625" style="51" customWidth="1"/>
    <col min="4359" max="4359" width="1.625" style="51" customWidth="1"/>
    <col min="4360" max="4360" width="12.625" style="51" customWidth="1"/>
    <col min="4361" max="4361" width="1.625" style="51" customWidth="1"/>
    <col min="4362" max="4362" width="12.625" style="51" customWidth="1"/>
    <col min="4363" max="4363" width="1.625" style="51" customWidth="1"/>
    <col min="4364" max="4364" width="12.625" style="51" customWidth="1"/>
    <col min="4365" max="4392" width="17.625" style="51" customWidth="1"/>
    <col min="4393" max="4608" width="9" style="51"/>
    <col min="4609" max="4609" width="1.625" style="51" customWidth="1"/>
    <col min="4610" max="4610" width="12.625" style="51" customWidth="1"/>
    <col min="4611" max="4611" width="1.625" style="51" customWidth="1"/>
    <col min="4612" max="4612" width="12.625" style="51" customWidth="1"/>
    <col min="4613" max="4613" width="1.625" style="51" customWidth="1"/>
    <col min="4614" max="4614" width="12.625" style="51" customWidth="1"/>
    <col min="4615" max="4615" width="1.625" style="51" customWidth="1"/>
    <col min="4616" max="4616" width="12.625" style="51" customWidth="1"/>
    <col min="4617" max="4617" width="1.625" style="51" customWidth="1"/>
    <col min="4618" max="4618" width="12.625" style="51" customWidth="1"/>
    <col min="4619" max="4619" width="1.625" style="51" customWidth="1"/>
    <col min="4620" max="4620" width="12.625" style="51" customWidth="1"/>
    <col min="4621" max="4648" width="17.625" style="51" customWidth="1"/>
    <col min="4649" max="4864" width="9" style="51"/>
    <col min="4865" max="4865" width="1.625" style="51" customWidth="1"/>
    <col min="4866" max="4866" width="12.625" style="51" customWidth="1"/>
    <col min="4867" max="4867" width="1.625" style="51" customWidth="1"/>
    <col min="4868" max="4868" width="12.625" style="51" customWidth="1"/>
    <col min="4869" max="4869" width="1.625" style="51" customWidth="1"/>
    <col min="4870" max="4870" width="12.625" style="51" customWidth="1"/>
    <col min="4871" max="4871" width="1.625" style="51" customWidth="1"/>
    <col min="4872" max="4872" width="12.625" style="51" customWidth="1"/>
    <col min="4873" max="4873" width="1.625" style="51" customWidth="1"/>
    <col min="4874" max="4874" width="12.625" style="51" customWidth="1"/>
    <col min="4875" max="4875" width="1.625" style="51" customWidth="1"/>
    <col min="4876" max="4876" width="12.625" style="51" customWidth="1"/>
    <col min="4877" max="4904" width="17.625" style="51" customWidth="1"/>
    <col min="4905" max="5120" width="9" style="51"/>
    <col min="5121" max="5121" width="1.625" style="51" customWidth="1"/>
    <col min="5122" max="5122" width="12.625" style="51" customWidth="1"/>
    <col min="5123" max="5123" width="1.625" style="51" customWidth="1"/>
    <col min="5124" max="5124" width="12.625" style="51" customWidth="1"/>
    <col min="5125" max="5125" width="1.625" style="51" customWidth="1"/>
    <col min="5126" max="5126" width="12.625" style="51" customWidth="1"/>
    <col min="5127" max="5127" width="1.625" style="51" customWidth="1"/>
    <col min="5128" max="5128" width="12.625" style="51" customWidth="1"/>
    <col min="5129" max="5129" width="1.625" style="51" customWidth="1"/>
    <col min="5130" max="5130" width="12.625" style="51" customWidth="1"/>
    <col min="5131" max="5131" width="1.625" style="51" customWidth="1"/>
    <col min="5132" max="5132" width="12.625" style="51" customWidth="1"/>
    <col min="5133" max="5160" width="17.625" style="51" customWidth="1"/>
    <col min="5161" max="5376" width="9" style="51"/>
    <col min="5377" max="5377" width="1.625" style="51" customWidth="1"/>
    <col min="5378" max="5378" width="12.625" style="51" customWidth="1"/>
    <col min="5379" max="5379" width="1.625" style="51" customWidth="1"/>
    <col min="5380" max="5380" width="12.625" style="51" customWidth="1"/>
    <col min="5381" max="5381" width="1.625" style="51" customWidth="1"/>
    <col min="5382" max="5382" width="12.625" style="51" customWidth="1"/>
    <col min="5383" max="5383" width="1.625" style="51" customWidth="1"/>
    <col min="5384" max="5384" width="12.625" style="51" customWidth="1"/>
    <col min="5385" max="5385" width="1.625" style="51" customWidth="1"/>
    <col min="5386" max="5386" width="12.625" style="51" customWidth="1"/>
    <col min="5387" max="5387" width="1.625" style="51" customWidth="1"/>
    <col min="5388" max="5388" width="12.625" style="51" customWidth="1"/>
    <col min="5389" max="5416" width="17.625" style="51" customWidth="1"/>
    <col min="5417" max="5632" width="9" style="51"/>
    <col min="5633" max="5633" width="1.625" style="51" customWidth="1"/>
    <col min="5634" max="5634" width="12.625" style="51" customWidth="1"/>
    <col min="5635" max="5635" width="1.625" style="51" customWidth="1"/>
    <col min="5636" max="5636" width="12.625" style="51" customWidth="1"/>
    <col min="5637" max="5637" width="1.625" style="51" customWidth="1"/>
    <col min="5638" max="5638" width="12.625" style="51" customWidth="1"/>
    <col min="5639" max="5639" width="1.625" style="51" customWidth="1"/>
    <col min="5640" max="5640" width="12.625" style="51" customWidth="1"/>
    <col min="5641" max="5641" width="1.625" style="51" customWidth="1"/>
    <col min="5642" max="5642" width="12.625" style="51" customWidth="1"/>
    <col min="5643" max="5643" width="1.625" style="51" customWidth="1"/>
    <col min="5644" max="5644" width="12.625" style="51" customWidth="1"/>
    <col min="5645" max="5672" width="17.625" style="51" customWidth="1"/>
    <col min="5673" max="5888" width="9" style="51"/>
    <col min="5889" max="5889" width="1.625" style="51" customWidth="1"/>
    <col min="5890" max="5890" width="12.625" style="51" customWidth="1"/>
    <col min="5891" max="5891" width="1.625" style="51" customWidth="1"/>
    <col min="5892" max="5892" width="12.625" style="51" customWidth="1"/>
    <col min="5893" max="5893" width="1.625" style="51" customWidth="1"/>
    <col min="5894" max="5894" width="12.625" style="51" customWidth="1"/>
    <col min="5895" max="5895" width="1.625" style="51" customWidth="1"/>
    <col min="5896" max="5896" width="12.625" style="51" customWidth="1"/>
    <col min="5897" max="5897" width="1.625" style="51" customWidth="1"/>
    <col min="5898" max="5898" width="12.625" style="51" customWidth="1"/>
    <col min="5899" max="5899" width="1.625" style="51" customWidth="1"/>
    <col min="5900" max="5900" width="12.625" style="51" customWidth="1"/>
    <col min="5901" max="5928" width="17.625" style="51" customWidth="1"/>
    <col min="5929" max="6144" width="9" style="51"/>
    <col min="6145" max="6145" width="1.625" style="51" customWidth="1"/>
    <col min="6146" max="6146" width="12.625" style="51" customWidth="1"/>
    <col min="6147" max="6147" width="1.625" style="51" customWidth="1"/>
    <col min="6148" max="6148" width="12.625" style="51" customWidth="1"/>
    <col min="6149" max="6149" width="1.625" style="51" customWidth="1"/>
    <col min="6150" max="6150" width="12.625" style="51" customWidth="1"/>
    <col min="6151" max="6151" width="1.625" style="51" customWidth="1"/>
    <col min="6152" max="6152" width="12.625" style="51" customWidth="1"/>
    <col min="6153" max="6153" width="1.625" style="51" customWidth="1"/>
    <col min="6154" max="6154" width="12.625" style="51" customWidth="1"/>
    <col min="6155" max="6155" width="1.625" style="51" customWidth="1"/>
    <col min="6156" max="6156" width="12.625" style="51" customWidth="1"/>
    <col min="6157" max="6184" width="17.625" style="51" customWidth="1"/>
    <col min="6185" max="6400" width="9" style="51"/>
    <col min="6401" max="6401" width="1.625" style="51" customWidth="1"/>
    <col min="6402" max="6402" width="12.625" style="51" customWidth="1"/>
    <col min="6403" max="6403" width="1.625" style="51" customWidth="1"/>
    <col min="6404" max="6404" width="12.625" style="51" customWidth="1"/>
    <col min="6405" max="6405" width="1.625" style="51" customWidth="1"/>
    <col min="6406" max="6406" width="12.625" style="51" customWidth="1"/>
    <col min="6407" max="6407" width="1.625" style="51" customWidth="1"/>
    <col min="6408" max="6408" width="12.625" style="51" customWidth="1"/>
    <col min="6409" max="6409" width="1.625" style="51" customWidth="1"/>
    <col min="6410" max="6410" width="12.625" style="51" customWidth="1"/>
    <col min="6411" max="6411" width="1.625" style="51" customWidth="1"/>
    <col min="6412" max="6412" width="12.625" style="51" customWidth="1"/>
    <col min="6413" max="6440" width="17.625" style="51" customWidth="1"/>
    <col min="6441" max="6656" width="9" style="51"/>
    <col min="6657" max="6657" width="1.625" style="51" customWidth="1"/>
    <col min="6658" max="6658" width="12.625" style="51" customWidth="1"/>
    <col min="6659" max="6659" width="1.625" style="51" customWidth="1"/>
    <col min="6660" max="6660" width="12.625" style="51" customWidth="1"/>
    <col min="6661" max="6661" width="1.625" style="51" customWidth="1"/>
    <col min="6662" max="6662" width="12.625" style="51" customWidth="1"/>
    <col min="6663" max="6663" width="1.625" style="51" customWidth="1"/>
    <col min="6664" max="6664" width="12.625" style="51" customWidth="1"/>
    <col min="6665" max="6665" width="1.625" style="51" customWidth="1"/>
    <col min="6666" max="6666" width="12.625" style="51" customWidth="1"/>
    <col min="6667" max="6667" width="1.625" style="51" customWidth="1"/>
    <col min="6668" max="6668" width="12.625" style="51" customWidth="1"/>
    <col min="6669" max="6696" width="17.625" style="51" customWidth="1"/>
    <col min="6697" max="6912" width="9" style="51"/>
    <col min="6913" max="6913" width="1.625" style="51" customWidth="1"/>
    <col min="6914" max="6914" width="12.625" style="51" customWidth="1"/>
    <col min="6915" max="6915" width="1.625" style="51" customWidth="1"/>
    <col min="6916" max="6916" width="12.625" style="51" customWidth="1"/>
    <col min="6917" max="6917" width="1.625" style="51" customWidth="1"/>
    <col min="6918" max="6918" width="12.625" style="51" customWidth="1"/>
    <col min="6919" max="6919" width="1.625" style="51" customWidth="1"/>
    <col min="6920" max="6920" width="12.625" style="51" customWidth="1"/>
    <col min="6921" max="6921" width="1.625" style="51" customWidth="1"/>
    <col min="6922" max="6922" width="12.625" style="51" customWidth="1"/>
    <col min="6923" max="6923" width="1.625" style="51" customWidth="1"/>
    <col min="6924" max="6924" width="12.625" style="51" customWidth="1"/>
    <col min="6925" max="6952" width="17.625" style="51" customWidth="1"/>
    <col min="6953" max="7168" width="9" style="51"/>
    <col min="7169" max="7169" width="1.625" style="51" customWidth="1"/>
    <col min="7170" max="7170" width="12.625" style="51" customWidth="1"/>
    <col min="7171" max="7171" width="1.625" style="51" customWidth="1"/>
    <col min="7172" max="7172" width="12.625" style="51" customWidth="1"/>
    <col min="7173" max="7173" width="1.625" style="51" customWidth="1"/>
    <col min="7174" max="7174" width="12.625" style="51" customWidth="1"/>
    <col min="7175" max="7175" width="1.625" style="51" customWidth="1"/>
    <col min="7176" max="7176" width="12.625" style="51" customWidth="1"/>
    <col min="7177" max="7177" width="1.625" style="51" customWidth="1"/>
    <col min="7178" max="7178" width="12.625" style="51" customWidth="1"/>
    <col min="7179" max="7179" width="1.625" style="51" customWidth="1"/>
    <col min="7180" max="7180" width="12.625" style="51" customWidth="1"/>
    <col min="7181" max="7208" width="17.625" style="51" customWidth="1"/>
    <col min="7209" max="7424" width="9" style="51"/>
    <col min="7425" max="7425" width="1.625" style="51" customWidth="1"/>
    <col min="7426" max="7426" width="12.625" style="51" customWidth="1"/>
    <col min="7427" max="7427" width="1.625" style="51" customWidth="1"/>
    <col min="7428" max="7428" width="12.625" style="51" customWidth="1"/>
    <col min="7429" max="7429" width="1.625" style="51" customWidth="1"/>
    <col min="7430" max="7430" width="12.625" style="51" customWidth="1"/>
    <col min="7431" max="7431" width="1.625" style="51" customWidth="1"/>
    <col min="7432" max="7432" width="12.625" style="51" customWidth="1"/>
    <col min="7433" max="7433" width="1.625" style="51" customWidth="1"/>
    <col min="7434" max="7434" width="12.625" style="51" customWidth="1"/>
    <col min="7435" max="7435" width="1.625" style="51" customWidth="1"/>
    <col min="7436" max="7436" width="12.625" style="51" customWidth="1"/>
    <col min="7437" max="7464" width="17.625" style="51" customWidth="1"/>
    <col min="7465" max="7680" width="9" style="51"/>
    <col min="7681" max="7681" width="1.625" style="51" customWidth="1"/>
    <col min="7682" max="7682" width="12.625" style="51" customWidth="1"/>
    <col min="7683" max="7683" width="1.625" style="51" customWidth="1"/>
    <col min="7684" max="7684" width="12.625" style="51" customWidth="1"/>
    <col min="7685" max="7685" width="1.625" style="51" customWidth="1"/>
    <col min="7686" max="7686" width="12.625" style="51" customWidth="1"/>
    <col min="7687" max="7687" width="1.625" style="51" customWidth="1"/>
    <col min="7688" max="7688" width="12.625" style="51" customWidth="1"/>
    <col min="7689" max="7689" width="1.625" style="51" customWidth="1"/>
    <col min="7690" max="7690" width="12.625" style="51" customWidth="1"/>
    <col min="7691" max="7691" width="1.625" style="51" customWidth="1"/>
    <col min="7692" max="7692" width="12.625" style="51" customWidth="1"/>
    <col min="7693" max="7720" width="17.625" style="51" customWidth="1"/>
    <col min="7721" max="7936" width="9" style="51"/>
    <col min="7937" max="7937" width="1.625" style="51" customWidth="1"/>
    <col min="7938" max="7938" width="12.625" style="51" customWidth="1"/>
    <col min="7939" max="7939" width="1.625" style="51" customWidth="1"/>
    <col min="7940" max="7940" width="12.625" style="51" customWidth="1"/>
    <col min="7941" max="7941" width="1.625" style="51" customWidth="1"/>
    <col min="7942" max="7942" width="12.625" style="51" customWidth="1"/>
    <col min="7943" max="7943" width="1.625" style="51" customWidth="1"/>
    <col min="7944" max="7944" width="12.625" style="51" customWidth="1"/>
    <col min="7945" max="7945" width="1.625" style="51" customWidth="1"/>
    <col min="7946" max="7946" width="12.625" style="51" customWidth="1"/>
    <col min="7947" max="7947" width="1.625" style="51" customWidth="1"/>
    <col min="7948" max="7948" width="12.625" style="51" customWidth="1"/>
    <col min="7949" max="7976" width="17.625" style="51" customWidth="1"/>
    <col min="7977" max="8192" width="9" style="51"/>
    <col min="8193" max="8193" width="1.625" style="51" customWidth="1"/>
    <col min="8194" max="8194" width="12.625" style="51" customWidth="1"/>
    <col min="8195" max="8195" width="1.625" style="51" customWidth="1"/>
    <col min="8196" max="8196" width="12.625" style="51" customWidth="1"/>
    <col min="8197" max="8197" width="1.625" style="51" customWidth="1"/>
    <col min="8198" max="8198" width="12.625" style="51" customWidth="1"/>
    <col min="8199" max="8199" width="1.625" style="51" customWidth="1"/>
    <col min="8200" max="8200" width="12.625" style="51" customWidth="1"/>
    <col min="8201" max="8201" width="1.625" style="51" customWidth="1"/>
    <col min="8202" max="8202" width="12.625" style="51" customWidth="1"/>
    <col min="8203" max="8203" width="1.625" style="51" customWidth="1"/>
    <col min="8204" max="8204" width="12.625" style="51" customWidth="1"/>
    <col min="8205" max="8232" width="17.625" style="51" customWidth="1"/>
    <col min="8233" max="8448" width="9" style="51"/>
    <col min="8449" max="8449" width="1.625" style="51" customWidth="1"/>
    <col min="8450" max="8450" width="12.625" style="51" customWidth="1"/>
    <col min="8451" max="8451" width="1.625" style="51" customWidth="1"/>
    <col min="8452" max="8452" width="12.625" style="51" customWidth="1"/>
    <col min="8453" max="8453" width="1.625" style="51" customWidth="1"/>
    <col min="8454" max="8454" width="12.625" style="51" customWidth="1"/>
    <col min="8455" max="8455" width="1.625" style="51" customWidth="1"/>
    <col min="8456" max="8456" width="12.625" style="51" customWidth="1"/>
    <col min="8457" max="8457" width="1.625" style="51" customWidth="1"/>
    <col min="8458" max="8458" width="12.625" style="51" customWidth="1"/>
    <col min="8459" max="8459" width="1.625" style="51" customWidth="1"/>
    <col min="8460" max="8460" width="12.625" style="51" customWidth="1"/>
    <col min="8461" max="8488" width="17.625" style="51" customWidth="1"/>
    <col min="8489" max="8704" width="9" style="51"/>
    <col min="8705" max="8705" width="1.625" style="51" customWidth="1"/>
    <col min="8706" max="8706" width="12.625" style="51" customWidth="1"/>
    <col min="8707" max="8707" width="1.625" style="51" customWidth="1"/>
    <col min="8708" max="8708" width="12.625" style="51" customWidth="1"/>
    <col min="8709" max="8709" width="1.625" style="51" customWidth="1"/>
    <col min="8710" max="8710" width="12.625" style="51" customWidth="1"/>
    <col min="8711" max="8711" width="1.625" style="51" customWidth="1"/>
    <col min="8712" max="8712" width="12.625" style="51" customWidth="1"/>
    <col min="8713" max="8713" width="1.625" style="51" customWidth="1"/>
    <col min="8714" max="8714" width="12.625" style="51" customWidth="1"/>
    <col min="8715" max="8715" width="1.625" style="51" customWidth="1"/>
    <col min="8716" max="8716" width="12.625" style="51" customWidth="1"/>
    <col min="8717" max="8744" width="17.625" style="51" customWidth="1"/>
    <col min="8745" max="8960" width="9" style="51"/>
    <col min="8961" max="8961" width="1.625" style="51" customWidth="1"/>
    <col min="8962" max="8962" width="12.625" style="51" customWidth="1"/>
    <col min="8963" max="8963" width="1.625" style="51" customWidth="1"/>
    <col min="8964" max="8964" width="12.625" style="51" customWidth="1"/>
    <col min="8965" max="8965" width="1.625" style="51" customWidth="1"/>
    <col min="8966" max="8966" width="12.625" style="51" customWidth="1"/>
    <col min="8967" max="8967" width="1.625" style="51" customWidth="1"/>
    <col min="8968" max="8968" width="12.625" style="51" customWidth="1"/>
    <col min="8969" max="8969" width="1.625" style="51" customWidth="1"/>
    <col min="8970" max="8970" width="12.625" style="51" customWidth="1"/>
    <col min="8971" max="8971" width="1.625" style="51" customWidth="1"/>
    <col min="8972" max="8972" width="12.625" style="51" customWidth="1"/>
    <col min="8973" max="9000" width="17.625" style="51" customWidth="1"/>
    <col min="9001" max="9216" width="9" style="51"/>
    <col min="9217" max="9217" width="1.625" style="51" customWidth="1"/>
    <col min="9218" max="9218" width="12.625" style="51" customWidth="1"/>
    <col min="9219" max="9219" width="1.625" style="51" customWidth="1"/>
    <col min="9220" max="9220" width="12.625" style="51" customWidth="1"/>
    <col min="9221" max="9221" width="1.625" style="51" customWidth="1"/>
    <col min="9222" max="9222" width="12.625" style="51" customWidth="1"/>
    <col min="9223" max="9223" width="1.625" style="51" customWidth="1"/>
    <col min="9224" max="9224" width="12.625" style="51" customWidth="1"/>
    <col min="9225" max="9225" width="1.625" style="51" customWidth="1"/>
    <col min="9226" max="9226" width="12.625" style="51" customWidth="1"/>
    <col min="9227" max="9227" width="1.625" style="51" customWidth="1"/>
    <col min="9228" max="9228" width="12.625" style="51" customWidth="1"/>
    <col min="9229" max="9256" width="17.625" style="51" customWidth="1"/>
    <col min="9257" max="9472" width="9" style="51"/>
    <col min="9473" max="9473" width="1.625" style="51" customWidth="1"/>
    <col min="9474" max="9474" width="12.625" style="51" customWidth="1"/>
    <col min="9475" max="9475" width="1.625" style="51" customWidth="1"/>
    <col min="9476" max="9476" width="12.625" style="51" customWidth="1"/>
    <col min="9477" max="9477" width="1.625" style="51" customWidth="1"/>
    <col min="9478" max="9478" width="12.625" style="51" customWidth="1"/>
    <col min="9479" max="9479" width="1.625" style="51" customWidth="1"/>
    <col min="9480" max="9480" width="12.625" style="51" customWidth="1"/>
    <col min="9481" max="9481" width="1.625" style="51" customWidth="1"/>
    <col min="9482" max="9482" width="12.625" style="51" customWidth="1"/>
    <col min="9483" max="9483" width="1.625" style="51" customWidth="1"/>
    <col min="9484" max="9484" width="12.625" style="51" customWidth="1"/>
    <col min="9485" max="9512" width="17.625" style="51" customWidth="1"/>
    <col min="9513" max="9728" width="9" style="51"/>
    <col min="9729" max="9729" width="1.625" style="51" customWidth="1"/>
    <col min="9730" max="9730" width="12.625" style="51" customWidth="1"/>
    <col min="9731" max="9731" width="1.625" style="51" customWidth="1"/>
    <col min="9732" max="9732" width="12.625" style="51" customWidth="1"/>
    <col min="9733" max="9733" width="1.625" style="51" customWidth="1"/>
    <col min="9734" max="9734" width="12.625" style="51" customWidth="1"/>
    <col min="9735" max="9735" width="1.625" style="51" customWidth="1"/>
    <col min="9736" max="9736" width="12.625" style="51" customWidth="1"/>
    <col min="9737" max="9737" width="1.625" style="51" customWidth="1"/>
    <col min="9738" max="9738" width="12.625" style="51" customWidth="1"/>
    <col min="9739" max="9739" width="1.625" style="51" customWidth="1"/>
    <col min="9740" max="9740" width="12.625" style="51" customWidth="1"/>
    <col min="9741" max="9768" width="17.625" style="51" customWidth="1"/>
    <col min="9769" max="9984" width="9" style="51"/>
    <col min="9985" max="9985" width="1.625" style="51" customWidth="1"/>
    <col min="9986" max="9986" width="12.625" style="51" customWidth="1"/>
    <col min="9987" max="9987" width="1.625" style="51" customWidth="1"/>
    <col min="9988" max="9988" width="12.625" style="51" customWidth="1"/>
    <col min="9989" max="9989" width="1.625" style="51" customWidth="1"/>
    <col min="9990" max="9990" width="12.625" style="51" customWidth="1"/>
    <col min="9991" max="9991" width="1.625" style="51" customWidth="1"/>
    <col min="9992" max="9992" width="12.625" style="51" customWidth="1"/>
    <col min="9993" max="9993" width="1.625" style="51" customWidth="1"/>
    <col min="9994" max="9994" width="12.625" style="51" customWidth="1"/>
    <col min="9995" max="9995" width="1.625" style="51" customWidth="1"/>
    <col min="9996" max="9996" width="12.625" style="51" customWidth="1"/>
    <col min="9997" max="10024" width="17.625" style="51" customWidth="1"/>
    <col min="10025" max="10240" width="9" style="51"/>
    <col min="10241" max="10241" width="1.625" style="51" customWidth="1"/>
    <col min="10242" max="10242" width="12.625" style="51" customWidth="1"/>
    <col min="10243" max="10243" width="1.625" style="51" customWidth="1"/>
    <col min="10244" max="10244" width="12.625" style="51" customWidth="1"/>
    <col min="10245" max="10245" width="1.625" style="51" customWidth="1"/>
    <col min="10246" max="10246" width="12.625" style="51" customWidth="1"/>
    <col min="10247" max="10247" width="1.625" style="51" customWidth="1"/>
    <col min="10248" max="10248" width="12.625" style="51" customWidth="1"/>
    <col min="10249" max="10249" width="1.625" style="51" customWidth="1"/>
    <col min="10250" max="10250" width="12.625" style="51" customWidth="1"/>
    <col min="10251" max="10251" width="1.625" style="51" customWidth="1"/>
    <col min="10252" max="10252" width="12.625" style="51" customWidth="1"/>
    <col min="10253" max="10280" width="17.625" style="51" customWidth="1"/>
    <col min="10281" max="10496" width="9" style="51"/>
    <col min="10497" max="10497" width="1.625" style="51" customWidth="1"/>
    <col min="10498" max="10498" width="12.625" style="51" customWidth="1"/>
    <col min="10499" max="10499" width="1.625" style="51" customWidth="1"/>
    <col min="10500" max="10500" width="12.625" style="51" customWidth="1"/>
    <col min="10501" max="10501" width="1.625" style="51" customWidth="1"/>
    <col min="10502" max="10502" width="12.625" style="51" customWidth="1"/>
    <col min="10503" max="10503" width="1.625" style="51" customWidth="1"/>
    <col min="10504" max="10504" width="12.625" style="51" customWidth="1"/>
    <col min="10505" max="10505" width="1.625" style="51" customWidth="1"/>
    <col min="10506" max="10506" width="12.625" style="51" customWidth="1"/>
    <col min="10507" max="10507" width="1.625" style="51" customWidth="1"/>
    <col min="10508" max="10508" width="12.625" style="51" customWidth="1"/>
    <col min="10509" max="10536" width="17.625" style="51" customWidth="1"/>
    <col min="10537" max="10752" width="9" style="51"/>
    <col min="10753" max="10753" width="1.625" style="51" customWidth="1"/>
    <col min="10754" max="10754" width="12.625" style="51" customWidth="1"/>
    <col min="10755" max="10755" width="1.625" style="51" customWidth="1"/>
    <col min="10756" max="10756" width="12.625" style="51" customWidth="1"/>
    <col min="10757" max="10757" width="1.625" style="51" customWidth="1"/>
    <col min="10758" max="10758" width="12.625" style="51" customWidth="1"/>
    <col min="10759" max="10759" width="1.625" style="51" customWidth="1"/>
    <col min="10760" max="10760" width="12.625" style="51" customWidth="1"/>
    <col min="10761" max="10761" width="1.625" style="51" customWidth="1"/>
    <col min="10762" max="10762" width="12.625" style="51" customWidth="1"/>
    <col min="10763" max="10763" width="1.625" style="51" customWidth="1"/>
    <col min="10764" max="10764" width="12.625" style="51" customWidth="1"/>
    <col min="10765" max="10792" width="17.625" style="51" customWidth="1"/>
    <col min="10793" max="11008" width="9" style="51"/>
    <col min="11009" max="11009" width="1.625" style="51" customWidth="1"/>
    <col min="11010" max="11010" width="12.625" style="51" customWidth="1"/>
    <col min="11011" max="11011" width="1.625" style="51" customWidth="1"/>
    <col min="11012" max="11012" width="12.625" style="51" customWidth="1"/>
    <col min="11013" max="11013" width="1.625" style="51" customWidth="1"/>
    <col min="11014" max="11014" width="12.625" style="51" customWidth="1"/>
    <col min="11015" max="11015" width="1.625" style="51" customWidth="1"/>
    <col min="11016" max="11016" width="12.625" style="51" customWidth="1"/>
    <col min="11017" max="11017" width="1.625" style="51" customWidth="1"/>
    <col min="11018" max="11018" width="12.625" style="51" customWidth="1"/>
    <col min="11019" max="11019" width="1.625" style="51" customWidth="1"/>
    <col min="11020" max="11020" width="12.625" style="51" customWidth="1"/>
    <col min="11021" max="11048" width="17.625" style="51" customWidth="1"/>
    <col min="11049" max="11264" width="9" style="51"/>
    <col min="11265" max="11265" width="1.625" style="51" customWidth="1"/>
    <col min="11266" max="11266" width="12.625" style="51" customWidth="1"/>
    <col min="11267" max="11267" width="1.625" style="51" customWidth="1"/>
    <col min="11268" max="11268" width="12.625" style="51" customWidth="1"/>
    <col min="11269" max="11269" width="1.625" style="51" customWidth="1"/>
    <col min="11270" max="11270" width="12.625" style="51" customWidth="1"/>
    <col min="11271" max="11271" width="1.625" style="51" customWidth="1"/>
    <col min="11272" max="11272" width="12.625" style="51" customWidth="1"/>
    <col min="11273" max="11273" width="1.625" style="51" customWidth="1"/>
    <col min="11274" max="11274" width="12.625" style="51" customWidth="1"/>
    <col min="11275" max="11275" width="1.625" style="51" customWidth="1"/>
    <col min="11276" max="11276" width="12.625" style="51" customWidth="1"/>
    <col min="11277" max="11304" width="17.625" style="51" customWidth="1"/>
    <col min="11305" max="11520" width="9" style="51"/>
    <col min="11521" max="11521" width="1.625" style="51" customWidth="1"/>
    <col min="11522" max="11522" width="12.625" style="51" customWidth="1"/>
    <col min="11523" max="11523" width="1.625" style="51" customWidth="1"/>
    <col min="11524" max="11524" width="12.625" style="51" customWidth="1"/>
    <col min="11525" max="11525" width="1.625" style="51" customWidth="1"/>
    <col min="11526" max="11526" width="12.625" style="51" customWidth="1"/>
    <col min="11527" max="11527" width="1.625" style="51" customWidth="1"/>
    <col min="11528" max="11528" width="12.625" style="51" customWidth="1"/>
    <col min="11529" max="11529" width="1.625" style="51" customWidth="1"/>
    <col min="11530" max="11530" width="12.625" style="51" customWidth="1"/>
    <col min="11531" max="11531" width="1.625" style="51" customWidth="1"/>
    <col min="11532" max="11532" width="12.625" style="51" customWidth="1"/>
    <col min="11533" max="11560" width="17.625" style="51" customWidth="1"/>
    <col min="11561" max="11776" width="9" style="51"/>
    <col min="11777" max="11777" width="1.625" style="51" customWidth="1"/>
    <col min="11778" max="11778" width="12.625" style="51" customWidth="1"/>
    <col min="11779" max="11779" width="1.625" style="51" customWidth="1"/>
    <col min="11780" max="11780" width="12.625" style="51" customWidth="1"/>
    <col min="11781" max="11781" width="1.625" style="51" customWidth="1"/>
    <col min="11782" max="11782" width="12.625" style="51" customWidth="1"/>
    <col min="11783" max="11783" width="1.625" style="51" customWidth="1"/>
    <col min="11784" max="11784" width="12.625" style="51" customWidth="1"/>
    <col min="11785" max="11785" width="1.625" style="51" customWidth="1"/>
    <col min="11786" max="11786" width="12.625" style="51" customWidth="1"/>
    <col min="11787" max="11787" width="1.625" style="51" customWidth="1"/>
    <col min="11788" max="11788" width="12.625" style="51" customWidth="1"/>
    <col min="11789" max="11816" width="17.625" style="51" customWidth="1"/>
    <col min="11817" max="12032" width="9" style="51"/>
    <col min="12033" max="12033" width="1.625" style="51" customWidth="1"/>
    <col min="12034" max="12034" width="12.625" style="51" customWidth="1"/>
    <col min="12035" max="12035" width="1.625" style="51" customWidth="1"/>
    <col min="12036" max="12036" width="12.625" style="51" customWidth="1"/>
    <col min="12037" max="12037" width="1.625" style="51" customWidth="1"/>
    <col min="12038" max="12038" width="12.625" style="51" customWidth="1"/>
    <col min="12039" max="12039" width="1.625" style="51" customWidth="1"/>
    <col min="12040" max="12040" width="12.625" style="51" customWidth="1"/>
    <col min="12041" max="12041" width="1.625" style="51" customWidth="1"/>
    <col min="12042" max="12042" width="12.625" style="51" customWidth="1"/>
    <col min="12043" max="12043" width="1.625" style="51" customWidth="1"/>
    <col min="12044" max="12044" width="12.625" style="51" customWidth="1"/>
    <col min="12045" max="12072" width="17.625" style="51" customWidth="1"/>
    <col min="12073" max="12288" width="9" style="51"/>
    <col min="12289" max="12289" width="1.625" style="51" customWidth="1"/>
    <col min="12290" max="12290" width="12.625" style="51" customWidth="1"/>
    <col min="12291" max="12291" width="1.625" style="51" customWidth="1"/>
    <col min="12292" max="12292" width="12.625" style="51" customWidth="1"/>
    <col min="12293" max="12293" width="1.625" style="51" customWidth="1"/>
    <col min="12294" max="12294" width="12.625" style="51" customWidth="1"/>
    <col min="12295" max="12295" width="1.625" style="51" customWidth="1"/>
    <col min="12296" max="12296" width="12.625" style="51" customWidth="1"/>
    <col min="12297" max="12297" width="1.625" style="51" customWidth="1"/>
    <col min="12298" max="12298" width="12.625" style="51" customWidth="1"/>
    <col min="12299" max="12299" width="1.625" style="51" customWidth="1"/>
    <col min="12300" max="12300" width="12.625" style="51" customWidth="1"/>
    <col min="12301" max="12328" width="17.625" style="51" customWidth="1"/>
    <col min="12329" max="12544" width="9" style="51"/>
    <col min="12545" max="12545" width="1.625" style="51" customWidth="1"/>
    <col min="12546" max="12546" width="12.625" style="51" customWidth="1"/>
    <col min="12547" max="12547" width="1.625" style="51" customWidth="1"/>
    <col min="12548" max="12548" width="12.625" style="51" customWidth="1"/>
    <col min="12549" max="12549" width="1.625" style="51" customWidth="1"/>
    <col min="12550" max="12550" width="12.625" style="51" customWidth="1"/>
    <col min="12551" max="12551" width="1.625" style="51" customWidth="1"/>
    <col min="12552" max="12552" width="12.625" style="51" customWidth="1"/>
    <col min="12553" max="12553" width="1.625" style="51" customWidth="1"/>
    <col min="12554" max="12554" width="12.625" style="51" customWidth="1"/>
    <col min="12555" max="12555" width="1.625" style="51" customWidth="1"/>
    <col min="12556" max="12556" width="12.625" style="51" customWidth="1"/>
    <col min="12557" max="12584" width="17.625" style="51" customWidth="1"/>
    <col min="12585" max="12800" width="9" style="51"/>
    <col min="12801" max="12801" width="1.625" style="51" customWidth="1"/>
    <col min="12802" max="12802" width="12.625" style="51" customWidth="1"/>
    <col min="12803" max="12803" width="1.625" style="51" customWidth="1"/>
    <col min="12804" max="12804" width="12.625" style="51" customWidth="1"/>
    <col min="12805" max="12805" width="1.625" style="51" customWidth="1"/>
    <col min="12806" max="12806" width="12.625" style="51" customWidth="1"/>
    <col min="12807" max="12807" width="1.625" style="51" customWidth="1"/>
    <col min="12808" max="12808" width="12.625" style="51" customWidth="1"/>
    <col min="12809" max="12809" width="1.625" style="51" customWidth="1"/>
    <col min="12810" max="12810" width="12.625" style="51" customWidth="1"/>
    <col min="12811" max="12811" width="1.625" style="51" customWidth="1"/>
    <col min="12812" max="12812" width="12.625" style="51" customWidth="1"/>
    <col min="12813" max="12840" width="17.625" style="51" customWidth="1"/>
    <col min="12841" max="13056" width="9" style="51"/>
    <col min="13057" max="13057" width="1.625" style="51" customWidth="1"/>
    <col min="13058" max="13058" width="12.625" style="51" customWidth="1"/>
    <col min="13059" max="13059" width="1.625" style="51" customWidth="1"/>
    <col min="13060" max="13060" width="12.625" style="51" customWidth="1"/>
    <col min="13061" max="13061" width="1.625" style="51" customWidth="1"/>
    <col min="13062" max="13062" width="12.625" style="51" customWidth="1"/>
    <col min="13063" max="13063" width="1.625" style="51" customWidth="1"/>
    <col min="13064" max="13064" width="12.625" style="51" customWidth="1"/>
    <col min="13065" max="13065" width="1.625" style="51" customWidth="1"/>
    <col min="13066" max="13066" width="12.625" style="51" customWidth="1"/>
    <col min="13067" max="13067" width="1.625" style="51" customWidth="1"/>
    <col min="13068" max="13068" width="12.625" style="51" customWidth="1"/>
    <col min="13069" max="13096" width="17.625" style="51" customWidth="1"/>
    <col min="13097" max="13312" width="9" style="51"/>
    <col min="13313" max="13313" width="1.625" style="51" customWidth="1"/>
    <col min="13314" max="13314" width="12.625" style="51" customWidth="1"/>
    <col min="13315" max="13315" width="1.625" style="51" customWidth="1"/>
    <col min="13316" max="13316" width="12.625" style="51" customWidth="1"/>
    <col min="13317" max="13317" width="1.625" style="51" customWidth="1"/>
    <col min="13318" max="13318" width="12.625" style="51" customWidth="1"/>
    <col min="13319" max="13319" width="1.625" style="51" customWidth="1"/>
    <col min="13320" max="13320" width="12.625" style="51" customWidth="1"/>
    <col min="13321" max="13321" width="1.625" style="51" customWidth="1"/>
    <col min="13322" max="13322" width="12.625" style="51" customWidth="1"/>
    <col min="13323" max="13323" width="1.625" style="51" customWidth="1"/>
    <col min="13324" max="13324" width="12.625" style="51" customWidth="1"/>
    <col min="13325" max="13352" width="17.625" style="51" customWidth="1"/>
    <col min="13353" max="13568" width="9" style="51"/>
    <col min="13569" max="13569" width="1.625" style="51" customWidth="1"/>
    <col min="13570" max="13570" width="12.625" style="51" customWidth="1"/>
    <col min="13571" max="13571" width="1.625" style="51" customWidth="1"/>
    <col min="13572" max="13572" width="12.625" style="51" customWidth="1"/>
    <col min="13573" max="13573" width="1.625" style="51" customWidth="1"/>
    <col min="13574" max="13574" width="12.625" style="51" customWidth="1"/>
    <col min="13575" max="13575" width="1.625" style="51" customWidth="1"/>
    <col min="13576" max="13576" width="12.625" style="51" customWidth="1"/>
    <col min="13577" max="13577" width="1.625" style="51" customWidth="1"/>
    <col min="13578" max="13578" width="12.625" style="51" customWidth="1"/>
    <col min="13579" max="13579" width="1.625" style="51" customWidth="1"/>
    <col min="13580" max="13580" width="12.625" style="51" customWidth="1"/>
    <col min="13581" max="13608" width="17.625" style="51" customWidth="1"/>
    <col min="13609" max="13824" width="9" style="51"/>
    <col min="13825" max="13825" width="1.625" style="51" customWidth="1"/>
    <col min="13826" max="13826" width="12.625" style="51" customWidth="1"/>
    <col min="13827" max="13827" width="1.625" style="51" customWidth="1"/>
    <col min="13828" max="13828" width="12.625" style="51" customWidth="1"/>
    <col min="13829" max="13829" width="1.625" style="51" customWidth="1"/>
    <col min="13830" max="13830" width="12.625" style="51" customWidth="1"/>
    <col min="13831" max="13831" width="1.625" style="51" customWidth="1"/>
    <col min="13832" max="13832" width="12.625" style="51" customWidth="1"/>
    <col min="13833" max="13833" width="1.625" style="51" customWidth="1"/>
    <col min="13834" max="13834" width="12.625" style="51" customWidth="1"/>
    <col min="13835" max="13835" width="1.625" style="51" customWidth="1"/>
    <col min="13836" max="13836" width="12.625" style="51" customWidth="1"/>
    <col min="13837" max="13864" width="17.625" style="51" customWidth="1"/>
    <col min="13865" max="14080" width="9" style="51"/>
    <col min="14081" max="14081" width="1.625" style="51" customWidth="1"/>
    <col min="14082" max="14082" width="12.625" style="51" customWidth="1"/>
    <col min="14083" max="14083" width="1.625" style="51" customWidth="1"/>
    <col min="14084" max="14084" width="12.625" style="51" customWidth="1"/>
    <col min="14085" max="14085" width="1.625" style="51" customWidth="1"/>
    <col min="14086" max="14086" width="12.625" style="51" customWidth="1"/>
    <col min="14087" max="14087" width="1.625" style="51" customWidth="1"/>
    <col min="14088" max="14088" width="12.625" style="51" customWidth="1"/>
    <col min="14089" max="14089" width="1.625" style="51" customWidth="1"/>
    <col min="14090" max="14090" width="12.625" style="51" customWidth="1"/>
    <col min="14091" max="14091" width="1.625" style="51" customWidth="1"/>
    <col min="14092" max="14092" width="12.625" style="51" customWidth="1"/>
    <col min="14093" max="14120" width="17.625" style="51" customWidth="1"/>
    <col min="14121" max="14336" width="9" style="51"/>
    <col min="14337" max="14337" width="1.625" style="51" customWidth="1"/>
    <col min="14338" max="14338" width="12.625" style="51" customWidth="1"/>
    <col min="14339" max="14339" width="1.625" style="51" customWidth="1"/>
    <col min="14340" max="14340" width="12.625" style="51" customWidth="1"/>
    <col min="14341" max="14341" width="1.625" style="51" customWidth="1"/>
    <col min="14342" max="14342" width="12.625" style="51" customWidth="1"/>
    <col min="14343" max="14343" width="1.625" style="51" customWidth="1"/>
    <col min="14344" max="14344" width="12.625" style="51" customWidth="1"/>
    <col min="14345" max="14345" width="1.625" style="51" customWidth="1"/>
    <col min="14346" max="14346" width="12.625" style="51" customWidth="1"/>
    <col min="14347" max="14347" width="1.625" style="51" customWidth="1"/>
    <col min="14348" max="14348" width="12.625" style="51" customWidth="1"/>
    <col min="14349" max="14376" width="17.625" style="51" customWidth="1"/>
    <col min="14377" max="14592" width="9" style="51"/>
    <col min="14593" max="14593" width="1.625" style="51" customWidth="1"/>
    <col min="14594" max="14594" width="12.625" style="51" customWidth="1"/>
    <col min="14595" max="14595" width="1.625" style="51" customWidth="1"/>
    <col min="14596" max="14596" width="12.625" style="51" customWidth="1"/>
    <col min="14597" max="14597" width="1.625" style="51" customWidth="1"/>
    <col min="14598" max="14598" width="12.625" style="51" customWidth="1"/>
    <col min="14599" max="14599" width="1.625" style="51" customWidth="1"/>
    <col min="14600" max="14600" width="12.625" style="51" customWidth="1"/>
    <col min="14601" max="14601" width="1.625" style="51" customWidth="1"/>
    <col min="14602" max="14602" width="12.625" style="51" customWidth="1"/>
    <col min="14603" max="14603" width="1.625" style="51" customWidth="1"/>
    <col min="14604" max="14604" width="12.625" style="51" customWidth="1"/>
    <col min="14605" max="14632" width="17.625" style="51" customWidth="1"/>
    <col min="14633" max="14848" width="9" style="51"/>
    <col min="14849" max="14849" width="1.625" style="51" customWidth="1"/>
    <col min="14850" max="14850" width="12.625" style="51" customWidth="1"/>
    <col min="14851" max="14851" width="1.625" style="51" customWidth="1"/>
    <col min="14852" max="14852" width="12.625" style="51" customWidth="1"/>
    <col min="14853" max="14853" width="1.625" style="51" customWidth="1"/>
    <col min="14854" max="14854" width="12.625" style="51" customWidth="1"/>
    <col min="14855" max="14855" width="1.625" style="51" customWidth="1"/>
    <col min="14856" max="14856" width="12.625" style="51" customWidth="1"/>
    <col min="14857" max="14857" width="1.625" style="51" customWidth="1"/>
    <col min="14858" max="14858" width="12.625" style="51" customWidth="1"/>
    <col min="14859" max="14859" width="1.625" style="51" customWidth="1"/>
    <col min="14860" max="14860" width="12.625" style="51" customWidth="1"/>
    <col min="14861" max="14888" width="17.625" style="51" customWidth="1"/>
    <col min="14889" max="15104" width="9" style="51"/>
    <col min="15105" max="15105" width="1.625" style="51" customWidth="1"/>
    <col min="15106" max="15106" width="12.625" style="51" customWidth="1"/>
    <col min="15107" max="15107" width="1.625" style="51" customWidth="1"/>
    <col min="15108" max="15108" width="12.625" style="51" customWidth="1"/>
    <col min="15109" max="15109" width="1.625" style="51" customWidth="1"/>
    <col min="15110" max="15110" width="12.625" style="51" customWidth="1"/>
    <col min="15111" max="15111" width="1.625" style="51" customWidth="1"/>
    <col min="15112" max="15112" width="12.625" style="51" customWidth="1"/>
    <col min="15113" max="15113" width="1.625" style="51" customWidth="1"/>
    <col min="15114" max="15114" width="12.625" style="51" customWidth="1"/>
    <col min="15115" max="15115" width="1.625" style="51" customWidth="1"/>
    <col min="15116" max="15116" width="12.625" style="51" customWidth="1"/>
    <col min="15117" max="15144" width="17.625" style="51" customWidth="1"/>
    <col min="15145" max="15360" width="9" style="51"/>
    <col min="15361" max="15361" width="1.625" style="51" customWidth="1"/>
    <col min="15362" max="15362" width="12.625" style="51" customWidth="1"/>
    <col min="15363" max="15363" width="1.625" style="51" customWidth="1"/>
    <col min="15364" max="15364" width="12.625" style="51" customWidth="1"/>
    <col min="15365" max="15365" width="1.625" style="51" customWidth="1"/>
    <col min="15366" max="15366" width="12.625" style="51" customWidth="1"/>
    <col min="15367" max="15367" width="1.625" style="51" customWidth="1"/>
    <col min="15368" max="15368" width="12.625" style="51" customWidth="1"/>
    <col min="15369" max="15369" width="1.625" style="51" customWidth="1"/>
    <col min="15370" max="15370" width="12.625" style="51" customWidth="1"/>
    <col min="15371" max="15371" width="1.625" style="51" customWidth="1"/>
    <col min="15372" max="15372" width="12.625" style="51" customWidth="1"/>
    <col min="15373" max="15400" width="17.625" style="51" customWidth="1"/>
    <col min="15401" max="15616" width="9" style="51"/>
    <col min="15617" max="15617" width="1.625" style="51" customWidth="1"/>
    <col min="15618" max="15618" width="12.625" style="51" customWidth="1"/>
    <col min="15619" max="15619" width="1.625" style="51" customWidth="1"/>
    <col min="15620" max="15620" width="12.625" style="51" customWidth="1"/>
    <col min="15621" max="15621" width="1.625" style="51" customWidth="1"/>
    <col min="15622" max="15622" width="12.625" style="51" customWidth="1"/>
    <col min="15623" max="15623" width="1.625" style="51" customWidth="1"/>
    <col min="15624" max="15624" width="12.625" style="51" customWidth="1"/>
    <col min="15625" max="15625" width="1.625" style="51" customWidth="1"/>
    <col min="15626" max="15626" width="12.625" style="51" customWidth="1"/>
    <col min="15627" max="15627" width="1.625" style="51" customWidth="1"/>
    <col min="15628" max="15628" width="12.625" style="51" customWidth="1"/>
    <col min="15629" max="15656" width="17.625" style="51" customWidth="1"/>
    <col min="15657" max="15872" width="9" style="51"/>
    <col min="15873" max="15873" width="1.625" style="51" customWidth="1"/>
    <col min="15874" max="15874" width="12.625" style="51" customWidth="1"/>
    <col min="15875" max="15875" width="1.625" style="51" customWidth="1"/>
    <col min="15876" max="15876" width="12.625" style="51" customWidth="1"/>
    <col min="15877" max="15877" width="1.625" style="51" customWidth="1"/>
    <col min="15878" max="15878" width="12.625" style="51" customWidth="1"/>
    <col min="15879" max="15879" width="1.625" style="51" customWidth="1"/>
    <col min="15880" max="15880" width="12.625" style="51" customWidth="1"/>
    <col min="15881" max="15881" width="1.625" style="51" customWidth="1"/>
    <col min="15882" max="15882" width="12.625" style="51" customWidth="1"/>
    <col min="15883" max="15883" width="1.625" style="51" customWidth="1"/>
    <col min="15884" max="15884" width="12.625" style="51" customWidth="1"/>
    <col min="15885" max="15912" width="17.625" style="51" customWidth="1"/>
    <col min="15913" max="16128" width="9" style="51"/>
    <col min="16129" max="16129" width="1.625" style="51" customWidth="1"/>
    <col min="16130" max="16130" width="12.625" style="51" customWidth="1"/>
    <col min="16131" max="16131" width="1.625" style="51" customWidth="1"/>
    <col min="16132" max="16132" width="12.625" style="51" customWidth="1"/>
    <col min="16133" max="16133" width="1.625" style="51" customWidth="1"/>
    <col min="16134" max="16134" width="12.625" style="51" customWidth="1"/>
    <col min="16135" max="16135" width="1.625" style="51" customWidth="1"/>
    <col min="16136" max="16136" width="12.625" style="51" customWidth="1"/>
    <col min="16137" max="16137" width="1.625" style="51" customWidth="1"/>
    <col min="16138" max="16138" width="12.625" style="51" customWidth="1"/>
    <col min="16139" max="16139" width="1.625" style="51" customWidth="1"/>
    <col min="16140" max="16140" width="12.625" style="51" customWidth="1"/>
    <col min="16141" max="16168" width="17.625" style="51" customWidth="1"/>
    <col min="16169" max="16384" width="9" style="51"/>
  </cols>
  <sheetData>
    <row r="1" spans="1:23" ht="30" customHeight="1"/>
    <row r="2" spans="1:23" ht="18">
      <c r="A2" s="749" t="s">
        <v>540</v>
      </c>
      <c r="B2" s="749"/>
      <c r="C2" s="749"/>
      <c r="D2" s="749"/>
      <c r="E2" s="749"/>
      <c r="F2" s="749"/>
      <c r="G2" s="749"/>
      <c r="H2" s="749"/>
      <c r="I2" s="749"/>
      <c r="J2" s="749"/>
      <c r="K2" s="749"/>
      <c r="L2" s="749"/>
      <c r="M2" s="59"/>
      <c r="N2" s="59"/>
      <c r="O2" s="59"/>
      <c r="P2" s="59"/>
    </row>
    <row r="3" spans="1:23" ht="13.5" customHeight="1" thickBot="1">
      <c r="A3" s="115"/>
      <c r="B3" s="115"/>
      <c r="C3" s="115"/>
      <c r="D3" s="116"/>
      <c r="E3" s="116"/>
      <c r="F3" s="116"/>
      <c r="G3" s="116"/>
      <c r="H3" s="116"/>
      <c r="I3" s="117"/>
      <c r="J3" s="117"/>
      <c r="K3" s="117"/>
      <c r="L3" s="118" t="s">
        <v>459</v>
      </c>
      <c r="R3" s="50"/>
      <c r="W3" s="50"/>
    </row>
    <row r="4" spans="1:23" ht="17.45" customHeight="1">
      <c r="A4" s="119"/>
      <c r="B4" s="120" t="s">
        <v>170</v>
      </c>
      <c r="C4" s="119"/>
      <c r="D4" s="121" t="s">
        <v>169</v>
      </c>
      <c r="E4" s="122"/>
      <c r="F4" s="123" t="s">
        <v>170</v>
      </c>
      <c r="G4" s="124"/>
      <c r="H4" s="125" t="s">
        <v>169</v>
      </c>
      <c r="I4" s="126"/>
      <c r="J4" s="123" t="s">
        <v>170</v>
      </c>
      <c r="K4" s="124"/>
      <c r="L4" s="127" t="s">
        <v>169</v>
      </c>
      <c r="R4" s="50"/>
      <c r="W4" s="50"/>
    </row>
    <row r="5" spans="1:23" ht="17.45" customHeight="1">
      <c r="A5" s="128"/>
      <c r="B5" s="128" t="s">
        <v>288</v>
      </c>
      <c r="C5" s="128"/>
      <c r="D5" s="129">
        <v>22</v>
      </c>
      <c r="E5" s="130"/>
      <c r="F5" s="130" t="s">
        <v>485</v>
      </c>
      <c r="G5" s="130"/>
      <c r="H5" s="129">
        <v>19</v>
      </c>
      <c r="I5" s="130"/>
      <c r="J5" s="130" t="s">
        <v>486</v>
      </c>
      <c r="K5" s="130"/>
      <c r="L5" s="131">
        <v>31</v>
      </c>
      <c r="R5" s="50"/>
      <c r="W5" s="50"/>
    </row>
    <row r="6" spans="1:23" ht="17.45" customHeight="1">
      <c r="A6" s="130"/>
      <c r="B6" s="130" t="s">
        <v>289</v>
      </c>
      <c r="C6" s="130"/>
      <c r="D6" s="132">
        <v>20</v>
      </c>
      <c r="E6" s="130"/>
      <c r="F6" s="130" t="s">
        <v>487</v>
      </c>
      <c r="G6" s="130"/>
      <c r="H6" s="132">
        <v>21</v>
      </c>
      <c r="I6" s="130"/>
      <c r="J6" s="130" t="s">
        <v>488</v>
      </c>
      <c r="K6" s="130"/>
      <c r="L6" s="133">
        <v>20</v>
      </c>
    </row>
    <row r="7" spans="1:23" ht="17.45" customHeight="1">
      <c r="A7" s="130"/>
      <c r="B7" s="130" t="s">
        <v>290</v>
      </c>
      <c r="C7" s="130"/>
      <c r="D7" s="132">
        <v>24</v>
      </c>
      <c r="E7" s="130"/>
      <c r="F7" s="130" t="s">
        <v>489</v>
      </c>
      <c r="G7" s="130"/>
      <c r="H7" s="132">
        <v>18</v>
      </c>
      <c r="I7" s="130"/>
      <c r="J7" s="130" t="s">
        <v>490</v>
      </c>
      <c r="K7" s="130"/>
      <c r="L7" s="133">
        <v>16</v>
      </c>
    </row>
    <row r="8" spans="1:23" ht="17.45" customHeight="1">
      <c r="A8" s="130"/>
      <c r="B8" s="130" t="s">
        <v>291</v>
      </c>
      <c r="C8" s="130"/>
      <c r="D8" s="132">
        <v>11</v>
      </c>
      <c r="E8" s="130"/>
      <c r="F8" s="130" t="s">
        <v>491</v>
      </c>
      <c r="G8" s="130"/>
      <c r="H8" s="132">
        <v>15</v>
      </c>
      <c r="I8" s="130"/>
      <c r="J8" s="130" t="s">
        <v>492</v>
      </c>
      <c r="K8" s="130"/>
      <c r="L8" s="133">
        <v>11</v>
      </c>
    </row>
    <row r="9" spans="1:23" ht="17.45" customHeight="1">
      <c r="A9" s="130"/>
      <c r="B9" s="130" t="s">
        <v>292</v>
      </c>
      <c r="C9" s="130"/>
      <c r="D9" s="132">
        <v>13</v>
      </c>
      <c r="E9" s="130"/>
      <c r="F9" s="130" t="s">
        <v>493</v>
      </c>
      <c r="G9" s="130"/>
      <c r="H9" s="132">
        <v>10</v>
      </c>
      <c r="I9" s="130"/>
      <c r="J9" s="130" t="s">
        <v>494</v>
      </c>
      <c r="K9" s="130"/>
      <c r="L9" s="133">
        <v>32</v>
      </c>
    </row>
    <row r="10" spans="1:23" ht="17.45" customHeight="1">
      <c r="A10" s="130"/>
      <c r="B10" s="130" t="s">
        <v>495</v>
      </c>
      <c r="C10" s="130"/>
      <c r="D10" s="132">
        <v>16</v>
      </c>
      <c r="E10" s="134"/>
      <c r="F10" s="130" t="s">
        <v>496</v>
      </c>
      <c r="G10" s="135"/>
      <c r="H10" s="132">
        <v>15</v>
      </c>
      <c r="I10" s="136"/>
      <c r="J10" s="137" t="s">
        <v>497</v>
      </c>
      <c r="K10" s="137"/>
      <c r="L10" s="138">
        <v>31</v>
      </c>
    </row>
    <row r="11" spans="1:23" ht="17.45" customHeight="1">
      <c r="A11" s="130"/>
      <c r="B11" s="130" t="s">
        <v>498</v>
      </c>
      <c r="C11" s="130"/>
      <c r="D11" s="132">
        <v>15</v>
      </c>
      <c r="E11" s="115"/>
      <c r="F11" s="139" t="s">
        <v>499</v>
      </c>
      <c r="G11" s="140"/>
      <c r="H11" s="131">
        <v>32</v>
      </c>
      <c r="I11" s="141"/>
      <c r="J11" s="142" t="s">
        <v>500</v>
      </c>
      <c r="K11" s="143"/>
      <c r="L11" s="144">
        <v>664</v>
      </c>
    </row>
    <row r="12" spans="1:23" ht="17.45" customHeight="1">
      <c r="A12" s="130"/>
      <c r="B12" s="130" t="s">
        <v>501</v>
      </c>
      <c r="C12" s="130"/>
      <c r="D12" s="132">
        <v>16</v>
      </c>
      <c r="E12" s="130"/>
      <c r="F12" s="130" t="s">
        <v>502</v>
      </c>
      <c r="G12" s="130"/>
      <c r="H12" s="133">
        <v>28</v>
      </c>
      <c r="I12" s="145"/>
      <c r="J12" s="115"/>
      <c r="K12" s="115"/>
      <c r="L12" s="146"/>
    </row>
    <row r="13" spans="1:23" ht="17.45" customHeight="1">
      <c r="A13" s="130"/>
      <c r="B13" s="130" t="s">
        <v>503</v>
      </c>
      <c r="C13" s="130"/>
      <c r="D13" s="132">
        <v>25</v>
      </c>
      <c r="E13" s="130"/>
      <c r="F13" s="130" t="s">
        <v>504</v>
      </c>
      <c r="G13" s="130"/>
      <c r="H13" s="132">
        <v>19</v>
      </c>
      <c r="I13" s="115"/>
      <c r="J13" s="115"/>
      <c r="K13" s="115"/>
      <c r="L13" s="146"/>
    </row>
    <row r="14" spans="1:23" ht="17.45" customHeight="1">
      <c r="A14" s="130"/>
      <c r="B14" s="130" t="s">
        <v>505</v>
      </c>
      <c r="C14" s="130"/>
      <c r="D14" s="132">
        <v>15</v>
      </c>
      <c r="E14" s="130"/>
      <c r="F14" s="130" t="s">
        <v>506</v>
      </c>
      <c r="G14" s="130"/>
      <c r="H14" s="132">
        <v>27</v>
      </c>
      <c r="I14" s="115"/>
      <c r="J14" s="115"/>
      <c r="K14" s="115"/>
      <c r="L14" s="146"/>
    </row>
    <row r="15" spans="1:23" ht="17.45" customHeight="1">
      <c r="A15" s="130"/>
      <c r="B15" s="130" t="s">
        <v>507</v>
      </c>
      <c r="C15" s="130"/>
      <c r="D15" s="132">
        <v>30</v>
      </c>
      <c r="E15" s="130"/>
      <c r="F15" s="130" t="s">
        <v>508</v>
      </c>
      <c r="G15" s="130"/>
      <c r="H15" s="132">
        <v>19</v>
      </c>
      <c r="I15" s="115"/>
      <c r="J15" s="115"/>
      <c r="K15" s="115"/>
      <c r="L15" s="146"/>
    </row>
    <row r="16" spans="1:23" ht="17.45" customHeight="1">
      <c r="A16" s="130"/>
      <c r="B16" s="130" t="s">
        <v>509</v>
      </c>
      <c r="C16" s="130"/>
      <c r="D16" s="132">
        <v>23</v>
      </c>
      <c r="E16" s="130"/>
      <c r="F16" s="130" t="s">
        <v>510</v>
      </c>
      <c r="G16" s="130"/>
      <c r="H16" s="132">
        <v>33</v>
      </c>
      <c r="I16" s="115"/>
      <c r="J16" s="115"/>
      <c r="K16" s="115"/>
      <c r="L16" s="146"/>
    </row>
    <row r="17" spans="1:12" ht="17.45" customHeight="1" thickBot="1">
      <c r="A17" s="147"/>
      <c r="B17" s="147" t="s">
        <v>511</v>
      </c>
      <c r="C17" s="147"/>
      <c r="D17" s="148">
        <v>22</v>
      </c>
      <c r="E17" s="147"/>
      <c r="F17" s="147" t="s">
        <v>512</v>
      </c>
      <c r="G17" s="147"/>
      <c r="H17" s="148">
        <v>15</v>
      </c>
      <c r="I17" s="117"/>
      <c r="J17" s="117"/>
      <c r="K17" s="117"/>
      <c r="L17" s="117"/>
    </row>
    <row r="18" spans="1:12" ht="13.5" customHeight="1">
      <c r="A18" s="111" t="s">
        <v>168</v>
      </c>
      <c r="B18" s="110"/>
      <c r="C18" s="110"/>
      <c r="D18" s="110"/>
      <c r="E18" s="110"/>
      <c r="F18" s="110"/>
      <c r="G18" s="110"/>
      <c r="H18" s="110"/>
      <c r="I18" s="110"/>
      <c r="J18" s="110"/>
      <c r="K18" s="110"/>
      <c r="L18" s="110"/>
    </row>
    <row r="19" spans="1:12" ht="13.5" customHeight="1">
      <c r="L19" s="61"/>
    </row>
    <row r="20" spans="1:12" ht="13.5" customHeight="1"/>
    <row r="21" spans="1:12" ht="13.5" customHeight="1"/>
    <row r="22" spans="1:12" ht="13.5" customHeight="1"/>
    <row r="23" spans="1:12" ht="13.5" customHeight="1"/>
    <row r="24" spans="1:12" ht="13.5" customHeight="1"/>
    <row r="25" spans="1:12" ht="13.5" customHeight="1"/>
    <row r="26" spans="1:12" ht="13.5" customHeight="1"/>
    <row r="27" spans="1:12" ht="13.5" customHeight="1"/>
    <row r="28" spans="1:12" ht="13.5" customHeight="1"/>
    <row r="29" spans="1:12" ht="13.5" customHeight="1"/>
    <row r="30" spans="1:12" ht="13.5" customHeight="1"/>
    <row r="31" spans="1:12" ht="13.5" customHeight="1"/>
  </sheetData>
  <mergeCells count="1">
    <mergeCell ref="A2:L2"/>
  </mergeCells>
  <phoneticPr fontId="24"/>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4"/>
  <sheetViews>
    <sheetView showGridLines="0" zoomScaleNormal="100" workbookViewId="0">
      <selection activeCell="B1" sqref="B1"/>
    </sheetView>
  </sheetViews>
  <sheetFormatPr defaultColWidth="9" defaultRowHeight="13.5"/>
  <cols>
    <col min="1" max="1" width="0.875" style="2" customWidth="1"/>
    <col min="2" max="2" width="16.75" style="2" customWidth="1"/>
    <col min="3" max="3" width="0.875" style="2" customWidth="1"/>
    <col min="4" max="4" width="13.75" style="1" customWidth="1"/>
    <col min="5" max="8" width="13.75" style="2" customWidth="1"/>
    <col min="9" max="16384" width="9" style="2"/>
  </cols>
  <sheetData>
    <row r="2" spans="1:8" ht="30" customHeight="1">
      <c r="A2" s="62"/>
      <c r="B2" s="65" t="s">
        <v>12</v>
      </c>
      <c r="C2" s="65"/>
      <c r="D2" s="66"/>
      <c r="E2" s="66"/>
      <c r="F2" s="66"/>
      <c r="G2" s="66"/>
      <c r="H2" s="66"/>
    </row>
    <row r="3" spans="1:8" ht="12.75" customHeight="1">
      <c r="A3" s="62"/>
      <c r="B3" s="62"/>
      <c r="C3" s="62"/>
      <c r="D3" s="62"/>
      <c r="E3" s="62"/>
      <c r="F3" s="62"/>
      <c r="G3" s="62"/>
      <c r="H3" s="62"/>
    </row>
    <row r="4" spans="1:8" ht="22.5" customHeight="1">
      <c r="A4" s="676" t="s">
        <v>523</v>
      </c>
      <c r="B4" s="676"/>
      <c r="C4" s="676"/>
      <c r="D4" s="676"/>
      <c r="E4" s="676"/>
      <c r="F4" s="676"/>
      <c r="G4" s="676"/>
      <c r="H4" s="676"/>
    </row>
    <row r="5" spans="1:8" s="58" customFormat="1" ht="13.5" customHeight="1" thickBot="1">
      <c r="A5" s="149"/>
      <c r="B5" s="167" t="s">
        <v>0</v>
      </c>
      <c r="C5" s="149"/>
      <c r="D5" s="317"/>
      <c r="E5" s="149"/>
      <c r="F5" s="149"/>
      <c r="G5" s="149"/>
      <c r="H5" s="150" t="s">
        <v>210</v>
      </c>
    </row>
    <row r="6" spans="1:8" s="58" customFormat="1" ht="20.100000000000001" customHeight="1">
      <c r="A6" s="679" t="s">
        <v>13</v>
      </c>
      <c r="B6" s="679"/>
      <c r="C6" s="680"/>
      <c r="D6" s="683" t="s">
        <v>460</v>
      </c>
      <c r="E6" s="683" t="s">
        <v>461</v>
      </c>
      <c r="F6" s="683" t="s">
        <v>462</v>
      </c>
      <c r="G6" s="681" t="s">
        <v>463</v>
      </c>
      <c r="H6" s="681" t="s">
        <v>464</v>
      </c>
    </row>
    <row r="7" spans="1:8" s="58" customFormat="1" ht="20.100000000000001" customHeight="1">
      <c r="A7" s="677" t="s">
        <v>14</v>
      </c>
      <c r="B7" s="677"/>
      <c r="C7" s="678"/>
      <c r="D7" s="684"/>
      <c r="E7" s="684"/>
      <c r="F7" s="684"/>
      <c r="G7" s="682"/>
      <c r="H7" s="682"/>
    </row>
    <row r="8" spans="1:8" s="58" customFormat="1" ht="27.75" customHeight="1">
      <c r="A8" s="318"/>
      <c r="B8" s="355" t="s">
        <v>1</v>
      </c>
      <c r="C8" s="155"/>
      <c r="D8" s="319">
        <v>100</v>
      </c>
      <c r="E8" s="319">
        <v>100.2</v>
      </c>
      <c r="F8" s="319">
        <v>100.6</v>
      </c>
      <c r="G8" s="319">
        <v>101.8</v>
      </c>
      <c r="H8" s="320">
        <v>102.1</v>
      </c>
    </row>
    <row r="9" spans="1:8" s="58" customFormat="1" ht="27.75" customHeight="1">
      <c r="A9" s="321"/>
      <c r="B9" s="355" t="s">
        <v>2</v>
      </c>
      <c r="C9" s="322"/>
      <c r="D9" s="319">
        <v>100</v>
      </c>
      <c r="E9" s="319">
        <v>101.6</v>
      </c>
      <c r="F9" s="319">
        <v>101.7</v>
      </c>
      <c r="G9" s="319">
        <v>103.8</v>
      </c>
      <c r="H9" s="320">
        <v>103.9</v>
      </c>
    </row>
    <row r="10" spans="1:8" s="58" customFormat="1" ht="27.75" customHeight="1">
      <c r="A10" s="321"/>
      <c r="B10" s="355" t="s">
        <v>3</v>
      </c>
      <c r="C10" s="323"/>
      <c r="D10" s="324">
        <v>100</v>
      </c>
      <c r="E10" s="324">
        <v>100.7</v>
      </c>
      <c r="F10" s="324">
        <v>100.9</v>
      </c>
      <c r="G10" s="319">
        <v>100.8</v>
      </c>
      <c r="H10" s="325">
        <v>101</v>
      </c>
    </row>
    <row r="11" spans="1:8" s="58" customFormat="1" ht="27.75" customHeight="1">
      <c r="A11" s="321"/>
      <c r="B11" s="355" t="s">
        <v>4</v>
      </c>
      <c r="C11" s="323"/>
      <c r="D11" s="324">
        <v>100</v>
      </c>
      <c r="E11" s="324">
        <v>95.8</v>
      </c>
      <c r="F11" s="324">
        <v>98</v>
      </c>
      <c r="G11" s="319">
        <v>101</v>
      </c>
      <c r="H11" s="325">
        <v>102.7</v>
      </c>
    </row>
    <row r="12" spans="1:8" s="58" customFormat="1" ht="27.75" customHeight="1">
      <c r="A12" s="321"/>
      <c r="B12" s="355" t="s">
        <v>5</v>
      </c>
      <c r="C12" s="323"/>
      <c r="D12" s="324">
        <v>100</v>
      </c>
      <c r="E12" s="324">
        <v>99.4</v>
      </c>
      <c r="F12" s="324">
        <v>98.1</v>
      </c>
      <c r="G12" s="319">
        <v>96.9</v>
      </c>
      <c r="H12" s="325">
        <v>97.300000000000011</v>
      </c>
    </row>
    <row r="13" spans="1:8" s="58" customFormat="1" ht="27.75" customHeight="1">
      <c r="A13" s="326"/>
      <c r="B13" s="355" t="s">
        <v>6</v>
      </c>
      <c r="C13" s="155"/>
      <c r="D13" s="327">
        <v>100</v>
      </c>
      <c r="E13" s="327">
        <v>102.4</v>
      </c>
      <c r="F13" s="327">
        <v>102.6</v>
      </c>
      <c r="G13" s="319">
        <v>102.1</v>
      </c>
      <c r="H13" s="328">
        <v>102</v>
      </c>
    </row>
    <row r="14" spans="1:8" s="58" customFormat="1" ht="27.75" customHeight="1">
      <c r="A14" s="329"/>
      <c r="B14" s="356" t="s">
        <v>7</v>
      </c>
      <c r="C14" s="322"/>
      <c r="D14" s="327">
        <v>100</v>
      </c>
      <c r="E14" s="327">
        <v>100.9</v>
      </c>
      <c r="F14" s="327">
        <v>101.9</v>
      </c>
      <c r="G14" s="319">
        <v>103.9</v>
      </c>
      <c r="H14" s="328">
        <v>104.60000000000001</v>
      </c>
    </row>
    <row r="15" spans="1:8" s="58" customFormat="1" ht="27.75" customHeight="1">
      <c r="A15" s="321"/>
      <c r="B15" s="355" t="s">
        <v>8</v>
      </c>
      <c r="C15" s="322"/>
      <c r="D15" s="327">
        <v>100</v>
      </c>
      <c r="E15" s="327">
        <v>97.7</v>
      </c>
      <c r="F15" s="327">
        <v>98</v>
      </c>
      <c r="G15" s="319">
        <v>99.9</v>
      </c>
      <c r="H15" s="328">
        <v>99</v>
      </c>
    </row>
    <row r="16" spans="1:8" s="58" customFormat="1" ht="27.75" customHeight="1">
      <c r="A16" s="329"/>
      <c r="B16" s="356" t="s">
        <v>9</v>
      </c>
      <c r="C16" s="322"/>
      <c r="D16" s="327">
        <v>100</v>
      </c>
      <c r="E16" s="327">
        <v>102.8</v>
      </c>
      <c r="F16" s="327">
        <v>104.8</v>
      </c>
      <c r="G16" s="319">
        <v>105.6</v>
      </c>
      <c r="H16" s="328">
        <v>106.5</v>
      </c>
    </row>
    <row r="17" spans="1:8" s="58" customFormat="1" ht="27.75" customHeight="1">
      <c r="A17" s="329"/>
      <c r="B17" s="356" t="s">
        <v>10</v>
      </c>
      <c r="C17" s="322"/>
      <c r="D17" s="327">
        <v>100</v>
      </c>
      <c r="E17" s="327">
        <v>101.3</v>
      </c>
      <c r="F17" s="327">
        <v>101.8</v>
      </c>
      <c r="G17" s="319">
        <v>101.6</v>
      </c>
      <c r="H17" s="328">
        <v>103.80000000000001</v>
      </c>
    </row>
    <row r="18" spans="1:8" s="58" customFormat="1" ht="27.75" customHeight="1">
      <c r="A18" s="329"/>
      <c r="B18" s="356" t="s">
        <v>11</v>
      </c>
      <c r="C18" s="322"/>
      <c r="D18" s="327">
        <v>100</v>
      </c>
      <c r="E18" s="327">
        <v>100.4</v>
      </c>
      <c r="F18" s="327">
        <v>100.7</v>
      </c>
      <c r="G18" s="319">
        <v>101.3</v>
      </c>
      <c r="H18" s="328">
        <v>101.2</v>
      </c>
    </row>
    <row r="19" spans="1:8" s="58" customFormat="1" ht="27.75" customHeight="1" thickBot="1">
      <c r="A19" s="330"/>
      <c r="B19" s="357" t="s">
        <v>350</v>
      </c>
      <c r="C19" s="331"/>
      <c r="D19" s="332">
        <v>100</v>
      </c>
      <c r="E19" s="332">
        <v>100.3</v>
      </c>
      <c r="F19" s="332">
        <v>100.8</v>
      </c>
      <c r="G19" s="333">
        <v>102.2</v>
      </c>
      <c r="H19" s="334">
        <v>102.7</v>
      </c>
    </row>
    <row r="20" spans="1:8">
      <c r="A20" s="335"/>
      <c r="B20" s="73"/>
      <c r="C20" s="1"/>
      <c r="D20" s="73"/>
      <c r="E20" s="73"/>
      <c r="F20" s="73"/>
      <c r="G20" s="73"/>
      <c r="H20" s="73"/>
    </row>
    <row r="21" spans="1:8" ht="14.25" thickBot="1">
      <c r="A21" s="73"/>
      <c r="B21" s="336" t="s">
        <v>409</v>
      </c>
      <c r="C21" s="317"/>
      <c r="D21" s="149"/>
      <c r="E21" s="149"/>
      <c r="F21" s="149"/>
      <c r="G21" s="149"/>
      <c r="H21" s="149"/>
    </row>
    <row r="22" spans="1:8" ht="27.75" customHeight="1">
      <c r="A22" s="337"/>
      <c r="B22" s="358" t="s">
        <v>1</v>
      </c>
      <c r="C22" s="338"/>
      <c r="D22" s="339">
        <v>0.9</v>
      </c>
      <c r="E22" s="339">
        <v>0.2</v>
      </c>
      <c r="F22" s="340">
        <v>0.4</v>
      </c>
      <c r="G22" s="341">
        <v>1.1000000000000001</v>
      </c>
      <c r="H22" s="342">
        <v>0.30000000000000004</v>
      </c>
    </row>
    <row r="23" spans="1:8" ht="27.75" customHeight="1">
      <c r="A23" s="321"/>
      <c r="B23" s="355" t="s">
        <v>2</v>
      </c>
      <c r="C23" s="322"/>
      <c r="D23" s="343">
        <v>2.5</v>
      </c>
      <c r="E23" s="343">
        <v>1.6</v>
      </c>
      <c r="F23" s="344">
        <v>0.1</v>
      </c>
      <c r="G23" s="345">
        <v>2.1</v>
      </c>
      <c r="H23" s="346">
        <v>0.1</v>
      </c>
    </row>
    <row r="24" spans="1:8" ht="27.75" customHeight="1">
      <c r="A24" s="321"/>
      <c r="B24" s="355" t="s">
        <v>3</v>
      </c>
      <c r="C24" s="323"/>
      <c r="D24" s="347">
        <v>0.7</v>
      </c>
      <c r="E24" s="343">
        <v>0.7</v>
      </c>
      <c r="F24" s="344">
        <v>0.2</v>
      </c>
      <c r="G24" s="345">
        <v>-0.1</v>
      </c>
      <c r="H24" s="346">
        <v>0.2</v>
      </c>
    </row>
    <row r="25" spans="1:8" ht="27.75" customHeight="1">
      <c r="A25" s="321"/>
      <c r="B25" s="355" t="s">
        <v>4</v>
      </c>
      <c r="C25" s="323"/>
      <c r="D25" s="343">
        <v>-1</v>
      </c>
      <c r="E25" s="343">
        <v>-4.2</v>
      </c>
      <c r="F25" s="344">
        <v>2.2999999999999998</v>
      </c>
      <c r="G25" s="345">
        <v>3</v>
      </c>
      <c r="H25" s="346">
        <v>1.7000000000000002</v>
      </c>
    </row>
    <row r="26" spans="1:8" ht="27.75" customHeight="1">
      <c r="A26" s="321"/>
      <c r="B26" s="355" t="s">
        <v>5</v>
      </c>
      <c r="C26" s="323"/>
      <c r="D26" s="343">
        <v>4.4000000000000004</v>
      </c>
      <c r="E26" s="343">
        <v>-0.6</v>
      </c>
      <c r="F26" s="344">
        <v>-1.4</v>
      </c>
      <c r="G26" s="345">
        <v>-1.2</v>
      </c>
      <c r="H26" s="346">
        <v>0.4</v>
      </c>
    </row>
    <row r="27" spans="1:8" ht="27.75" customHeight="1">
      <c r="A27" s="326"/>
      <c r="B27" s="355" t="s">
        <v>6</v>
      </c>
      <c r="C27" s="155"/>
      <c r="D27" s="343">
        <v>2.4</v>
      </c>
      <c r="E27" s="343">
        <v>2.4</v>
      </c>
      <c r="F27" s="344">
        <v>0.2</v>
      </c>
      <c r="G27" s="345">
        <v>-0.5</v>
      </c>
      <c r="H27" s="346">
        <v>-0.1</v>
      </c>
    </row>
    <row r="28" spans="1:8" ht="27.75" customHeight="1">
      <c r="A28" s="329"/>
      <c r="B28" s="356" t="s">
        <v>7</v>
      </c>
      <c r="C28" s="322"/>
      <c r="D28" s="343">
        <v>1.3</v>
      </c>
      <c r="E28" s="343">
        <v>0.9</v>
      </c>
      <c r="F28" s="344">
        <v>1</v>
      </c>
      <c r="G28" s="345">
        <v>2</v>
      </c>
      <c r="H28" s="346">
        <v>0.60000000000000009</v>
      </c>
    </row>
    <row r="29" spans="1:8" ht="27.75" customHeight="1">
      <c r="A29" s="321"/>
      <c r="B29" s="355" t="s">
        <v>8</v>
      </c>
      <c r="C29" s="322"/>
      <c r="D29" s="343">
        <v>-1.9</v>
      </c>
      <c r="E29" s="343">
        <v>-2.2999999999999998</v>
      </c>
      <c r="F29" s="344">
        <v>0.3</v>
      </c>
      <c r="G29" s="345">
        <v>1.8</v>
      </c>
      <c r="H29" s="346">
        <v>-0.9</v>
      </c>
    </row>
    <row r="30" spans="1:8" ht="27.75" customHeight="1">
      <c r="A30" s="329"/>
      <c r="B30" s="356" t="s">
        <v>9</v>
      </c>
      <c r="C30" s="322"/>
      <c r="D30" s="343">
        <v>2.5</v>
      </c>
      <c r="E30" s="343">
        <v>2.8</v>
      </c>
      <c r="F30" s="344">
        <v>1.9</v>
      </c>
      <c r="G30" s="345">
        <v>0.8</v>
      </c>
      <c r="H30" s="346">
        <v>0.8</v>
      </c>
    </row>
    <row r="31" spans="1:8" ht="27.75" customHeight="1">
      <c r="A31" s="329"/>
      <c r="B31" s="356" t="s">
        <v>10</v>
      </c>
      <c r="C31" s="322"/>
      <c r="D31" s="343">
        <v>1.9</v>
      </c>
      <c r="E31" s="343">
        <v>1.3</v>
      </c>
      <c r="F31" s="344">
        <v>0.4</v>
      </c>
      <c r="G31" s="345">
        <v>-0.2</v>
      </c>
      <c r="H31" s="346">
        <v>2.1</v>
      </c>
    </row>
    <row r="32" spans="1:8" ht="27.75" customHeight="1">
      <c r="A32" s="329"/>
      <c r="B32" s="356" t="s">
        <v>11</v>
      </c>
      <c r="C32" s="322"/>
      <c r="D32" s="343">
        <v>-0.1</v>
      </c>
      <c r="E32" s="343">
        <v>0.4</v>
      </c>
      <c r="F32" s="344">
        <v>0.3</v>
      </c>
      <c r="G32" s="345">
        <v>0.5</v>
      </c>
      <c r="H32" s="346">
        <v>-0.1</v>
      </c>
    </row>
    <row r="33" spans="1:8" ht="27.75" customHeight="1" thickBot="1">
      <c r="A33" s="330"/>
      <c r="B33" s="357" t="s">
        <v>350</v>
      </c>
      <c r="C33" s="331"/>
      <c r="D33" s="348">
        <v>1.1000000000000001</v>
      </c>
      <c r="E33" s="348">
        <v>0.3</v>
      </c>
      <c r="F33" s="349">
        <v>0.5</v>
      </c>
      <c r="G33" s="349">
        <v>1.4</v>
      </c>
      <c r="H33" s="350">
        <v>0.5</v>
      </c>
    </row>
    <row r="34" spans="1:8">
      <c r="A34" s="73" t="s">
        <v>519</v>
      </c>
      <c r="B34" s="335"/>
      <c r="C34" s="335"/>
      <c r="D34" s="335"/>
      <c r="E34" s="335"/>
      <c r="F34" s="335"/>
      <c r="G34" s="335"/>
      <c r="H34" s="335"/>
    </row>
  </sheetData>
  <mergeCells count="8">
    <mergeCell ref="A4:H4"/>
    <mergeCell ref="A7:C7"/>
    <mergeCell ref="A6:C6"/>
    <mergeCell ref="H6:H7"/>
    <mergeCell ref="G6:G7"/>
    <mergeCell ref="F6:F7"/>
    <mergeCell ref="E6:E7"/>
    <mergeCell ref="D6:D7"/>
  </mergeCells>
  <phoneticPr fontId="2"/>
  <printOptions horizontalCentered="1" gridLinesSet="0"/>
  <pageMargins left="0.78740157480314965" right="0.78740157480314965" top="0.78740157480314965" bottom="0.78740157480314965" header="0.59055118110236227" footer="0.59055118110236227"/>
  <pageSetup paperSize="9" pageOrder="overThenDown"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0"/>
  <sheetViews>
    <sheetView showGridLines="0" zoomScaleNormal="100" zoomScaleSheetLayoutView="100" workbookViewId="0">
      <selection activeCell="C1" sqref="C1"/>
    </sheetView>
  </sheetViews>
  <sheetFormatPr defaultColWidth="9" defaultRowHeight="13.5"/>
  <cols>
    <col min="1" max="1" width="2.375" style="80" customWidth="1"/>
    <col min="2" max="2" width="3.625" style="80" customWidth="1"/>
    <col min="3" max="3" width="21.75" style="80" customWidth="1"/>
    <col min="4" max="4" width="1" style="80" customWidth="1"/>
    <col min="5" max="7" width="9.5" style="80" customWidth="1"/>
    <col min="8" max="8" width="7.875" style="102" customWidth="1"/>
    <col min="9" max="10" width="8.375" style="102" customWidth="1"/>
    <col min="11" max="11" width="10.125" style="102" customWidth="1"/>
    <col min="12" max="12" width="9.25" style="102" customWidth="1"/>
    <col min="13" max="16384" width="9" style="80"/>
  </cols>
  <sheetData>
    <row r="1" spans="1:25" ht="27.75" customHeight="1"/>
    <row r="2" spans="1:25" ht="22.5" customHeight="1">
      <c r="A2" s="685" t="s">
        <v>524</v>
      </c>
      <c r="B2" s="685"/>
      <c r="C2" s="685"/>
      <c r="D2" s="685"/>
      <c r="E2" s="685"/>
      <c r="F2" s="685"/>
      <c r="G2" s="685"/>
      <c r="H2" s="685"/>
      <c r="I2" s="685"/>
      <c r="J2" s="685"/>
      <c r="K2" s="685"/>
      <c r="L2" s="685"/>
    </row>
    <row r="3" spans="1:25" s="4" customFormat="1" ht="13.5" customHeight="1" thickBot="1">
      <c r="A3" s="64"/>
      <c r="B3" s="64"/>
      <c r="C3" s="64"/>
      <c r="D3" s="64"/>
      <c r="E3" s="64"/>
      <c r="F3" s="64"/>
      <c r="G3" s="64"/>
      <c r="H3" s="103"/>
      <c r="I3" s="103"/>
      <c r="J3" s="103"/>
      <c r="K3" s="103"/>
      <c r="O3" s="67"/>
      <c r="P3" s="67"/>
      <c r="Q3" s="67"/>
      <c r="R3" s="67"/>
      <c r="S3" s="68"/>
      <c r="T3" s="68"/>
      <c r="U3" s="68"/>
      <c r="V3" s="68"/>
      <c r="W3" s="68"/>
      <c r="X3" s="68"/>
      <c r="Y3" s="68"/>
    </row>
    <row r="4" spans="1:25" ht="18" customHeight="1">
      <c r="A4" s="686" t="s">
        <v>293</v>
      </c>
      <c r="B4" s="686"/>
      <c r="C4" s="686"/>
      <c r="D4" s="687"/>
      <c r="E4" s="690" t="s">
        <v>466</v>
      </c>
      <c r="F4" s="690" t="s">
        <v>467</v>
      </c>
      <c r="G4" s="690" t="s">
        <v>468</v>
      </c>
      <c r="H4" s="692" t="s">
        <v>17</v>
      </c>
      <c r="I4" s="693"/>
      <c r="J4" s="694"/>
      <c r="K4" s="695" t="s">
        <v>470</v>
      </c>
      <c r="L4" s="696"/>
    </row>
    <row r="5" spans="1:25" ht="27" customHeight="1">
      <c r="A5" s="688"/>
      <c r="B5" s="688"/>
      <c r="C5" s="688"/>
      <c r="D5" s="689"/>
      <c r="E5" s="691"/>
      <c r="F5" s="691"/>
      <c r="G5" s="691"/>
      <c r="H5" s="359" t="s">
        <v>407</v>
      </c>
      <c r="I5" s="360" t="s">
        <v>408</v>
      </c>
      <c r="J5" s="360" t="s">
        <v>469</v>
      </c>
      <c r="K5" s="361" t="s">
        <v>16</v>
      </c>
      <c r="L5" s="362" t="s">
        <v>294</v>
      </c>
    </row>
    <row r="6" spans="1:25" ht="19.5" customHeight="1">
      <c r="A6" s="698" t="s">
        <v>541</v>
      </c>
      <c r="B6" s="698"/>
      <c r="C6" s="698"/>
      <c r="D6" s="363"/>
      <c r="E6" s="364">
        <v>100.60000000000001</v>
      </c>
      <c r="F6" s="364">
        <v>101.80000000000001</v>
      </c>
      <c r="G6" s="364">
        <v>102.10000000000001</v>
      </c>
      <c r="H6" s="365">
        <v>0.4</v>
      </c>
      <c r="I6" s="365">
        <v>1.1000000000000001</v>
      </c>
      <c r="J6" s="366">
        <v>0.30000000000000004</v>
      </c>
      <c r="K6" s="367">
        <v>0.30000000000000004</v>
      </c>
      <c r="L6" s="368">
        <v>100</v>
      </c>
      <c r="M6" s="5"/>
    </row>
    <row r="7" spans="1:25" ht="19.5" customHeight="1">
      <c r="A7" s="699" t="s">
        <v>542</v>
      </c>
      <c r="B7" s="699"/>
      <c r="C7" s="699"/>
      <c r="D7" s="369"/>
      <c r="E7" s="370">
        <v>101.7</v>
      </c>
      <c r="F7" s="370">
        <v>103.80000000000001</v>
      </c>
      <c r="G7" s="370">
        <v>103.9</v>
      </c>
      <c r="H7" s="371">
        <v>0.1</v>
      </c>
      <c r="I7" s="371">
        <v>2.1</v>
      </c>
      <c r="J7" s="372">
        <v>0.1</v>
      </c>
      <c r="K7" s="373">
        <v>2.63E-2</v>
      </c>
      <c r="L7" s="374">
        <v>8.1999999999999993</v>
      </c>
      <c r="M7" s="5"/>
    </row>
    <row r="8" spans="1:25" ht="19.5" customHeight="1">
      <c r="A8" s="375"/>
      <c r="B8" s="697" t="s">
        <v>555</v>
      </c>
      <c r="C8" s="697"/>
      <c r="D8" s="376"/>
      <c r="E8" s="377">
        <v>99.100000000000009</v>
      </c>
      <c r="F8" s="377">
        <v>103.10000000000001</v>
      </c>
      <c r="G8" s="377">
        <v>104.10000000000001</v>
      </c>
      <c r="H8" s="378">
        <v>-0.2</v>
      </c>
      <c r="I8" s="378">
        <v>4</v>
      </c>
      <c r="J8" s="379">
        <v>1</v>
      </c>
      <c r="K8" s="380">
        <v>2.0899999999999998E-2</v>
      </c>
      <c r="L8" s="381" t="s">
        <v>15</v>
      </c>
      <c r="M8" s="5"/>
    </row>
    <row r="9" spans="1:25" ht="19.5" customHeight="1">
      <c r="A9" s="375"/>
      <c r="B9" s="697" t="s">
        <v>550</v>
      </c>
      <c r="C9" s="697"/>
      <c r="D9" s="376"/>
      <c r="E9" s="377">
        <v>106</v>
      </c>
      <c r="F9" s="377">
        <v>108.7</v>
      </c>
      <c r="G9" s="377">
        <v>112</v>
      </c>
      <c r="H9" s="378">
        <v>3.4000000000000004</v>
      </c>
      <c r="I9" s="378">
        <v>2.5</v>
      </c>
      <c r="J9" s="379">
        <v>3.1</v>
      </c>
      <c r="K9" s="380">
        <v>7.4200000000000002E-2</v>
      </c>
      <c r="L9" s="381" t="s">
        <v>15</v>
      </c>
      <c r="M9" s="5"/>
    </row>
    <row r="10" spans="1:25" ht="19.5" customHeight="1">
      <c r="A10" s="375"/>
      <c r="B10" s="697" t="s">
        <v>551</v>
      </c>
      <c r="C10" s="697"/>
      <c r="D10" s="376"/>
      <c r="E10" s="377">
        <v>97.9</v>
      </c>
      <c r="F10" s="377">
        <v>96.5</v>
      </c>
      <c r="G10" s="377">
        <v>94.800000000000011</v>
      </c>
      <c r="H10" s="378">
        <v>-0.5</v>
      </c>
      <c r="I10" s="378">
        <v>-1.4000000000000001</v>
      </c>
      <c r="J10" s="379">
        <v>-1.8</v>
      </c>
      <c r="K10" s="382">
        <v>-4.3799999999999999E-2</v>
      </c>
      <c r="L10" s="381" t="s">
        <v>15</v>
      </c>
      <c r="M10" s="5"/>
    </row>
    <row r="11" spans="1:25" ht="19.5" customHeight="1">
      <c r="A11" s="375"/>
      <c r="B11" s="697" t="s">
        <v>552</v>
      </c>
      <c r="C11" s="697"/>
      <c r="D11" s="376"/>
      <c r="E11" s="377">
        <v>97.600000000000009</v>
      </c>
      <c r="F11" s="377">
        <v>103.10000000000001</v>
      </c>
      <c r="G11" s="377">
        <v>104.9</v>
      </c>
      <c r="H11" s="378">
        <v>-1.1000000000000001</v>
      </c>
      <c r="I11" s="383">
        <v>5.7</v>
      </c>
      <c r="J11" s="383">
        <v>1.7000000000000002</v>
      </c>
      <c r="K11" s="384">
        <v>1.9599999999999999E-2</v>
      </c>
      <c r="L11" s="381" t="s">
        <v>15</v>
      </c>
      <c r="M11" s="5"/>
    </row>
    <row r="12" spans="1:25" ht="19.5" customHeight="1">
      <c r="A12" s="375"/>
      <c r="B12" s="697" t="s">
        <v>553</v>
      </c>
      <c r="C12" s="697"/>
      <c r="D12" s="376"/>
      <c r="E12" s="377">
        <v>102.4</v>
      </c>
      <c r="F12" s="377">
        <v>108.30000000000001</v>
      </c>
      <c r="G12" s="377">
        <v>102.10000000000001</v>
      </c>
      <c r="H12" s="378">
        <v>-2.9000000000000004</v>
      </c>
      <c r="I12" s="383">
        <v>5.7</v>
      </c>
      <c r="J12" s="383">
        <v>-5.7</v>
      </c>
      <c r="K12" s="384">
        <v>-0.17660000000000001</v>
      </c>
      <c r="L12" s="381" t="s">
        <v>15</v>
      </c>
    </row>
    <row r="13" spans="1:25" ht="19.5" customHeight="1">
      <c r="A13" s="375"/>
      <c r="B13" s="697" t="s">
        <v>295</v>
      </c>
      <c r="C13" s="697"/>
      <c r="D13" s="376"/>
      <c r="E13" s="377">
        <v>103.60000000000001</v>
      </c>
      <c r="F13" s="377">
        <v>107.7</v>
      </c>
      <c r="G13" s="377">
        <v>109</v>
      </c>
      <c r="H13" s="385">
        <v>-1.7000000000000002</v>
      </c>
      <c r="I13" s="383">
        <v>4</v>
      </c>
      <c r="J13" s="383">
        <v>1.2000000000000002</v>
      </c>
      <c r="K13" s="384">
        <v>1.12E-2</v>
      </c>
      <c r="L13" s="381" t="s">
        <v>15</v>
      </c>
    </row>
    <row r="14" spans="1:25" ht="19.5" customHeight="1">
      <c r="A14" s="375"/>
      <c r="B14" s="697" t="s">
        <v>296</v>
      </c>
      <c r="C14" s="697"/>
      <c r="D14" s="376"/>
      <c r="E14" s="377">
        <v>104.2</v>
      </c>
      <c r="F14" s="377">
        <v>105.2</v>
      </c>
      <c r="G14" s="377">
        <v>102.80000000000001</v>
      </c>
      <c r="H14" s="378">
        <v>1.5</v>
      </c>
      <c r="I14" s="383">
        <v>1</v>
      </c>
      <c r="J14" s="383">
        <v>-2.3000000000000003</v>
      </c>
      <c r="K14" s="384">
        <v>-2.9000000000000001E-2</v>
      </c>
      <c r="L14" s="381" t="s">
        <v>15</v>
      </c>
    </row>
    <row r="15" spans="1:25" ht="19.5" customHeight="1">
      <c r="A15" s="375"/>
      <c r="B15" s="697" t="s">
        <v>297</v>
      </c>
      <c r="C15" s="697"/>
      <c r="D15" s="376"/>
      <c r="E15" s="377">
        <v>104.30000000000001</v>
      </c>
      <c r="F15" s="377">
        <v>108.30000000000001</v>
      </c>
      <c r="G15" s="377">
        <v>111.80000000000001</v>
      </c>
      <c r="H15" s="378">
        <v>0.60000000000000009</v>
      </c>
      <c r="I15" s="383">
        <v>3.9000000000000004</v>
      </c>
      <c r="J15" s="383">
        <v>3.2</v>
      </c>
      <c r="K15" s="384">
        <v>8.0799999999999997E-2</v>
      </c>
      <c r="L15" s="381" t="s">
        <v>15</v>
      </c>
    </row>
    <row r="16" spans="1:25" ht="19.5" customHeight="1">
      <c r="A16" s="375"/>
      <c r="B16" s="697" t="s">
        <v>298</v>
      </c>
      <c r="C16" s="697"/>
      <c r="D16" s="376"/>
      <c r="E16" s="377">
        <v>100.5</v>
      </c>
      <c r="F16" s="377">
        <v>101.7</v>
      </c>
      <c r="G16" s="377">
        <v>101.30000000000001</v>
      </c>
      <c r="H16" s="378">
        <v>-0.60000000000000009</v>
      </c>
      <c r="I16" s="383">
        <v>1.2000000000000002</v>
      </c>
      <c r="J16" s="386">
        <v>-0.4</v>
      </c>
      <c r="K16" s="384">
        <v>-1.34E-2</v>
      </c>
      <c r="L16" s="381" t="s">
        <v>15</v>
      </c>
    </row>
    <row r="17" spans="1:14" ht="19.5" customHeight="1">
      <c r="A17" s="375"/>
      <c r="B17" s="697" t="s">
        <v>299</v>
      </c>
      <c r="C17" s="697"/>
      <c r="D17" s="376"/>
      <c r="E17" s="377">
        <v>101.60000000000001</v>
      </c>
      <c r="F17" s="377">
        <v>102.7</v>
      </c>
      <c r="G17" s="377">
        <v>102.5</v>
      </c>
      <c r="H17" s="378">
        <v>0</v>
      </c>
      <c r="I17" s="383">
        <v>1.1000000000000001</v>
      </c>
      <c r="J17" s="383">
        <v>-0.2</v>
      </c>
      <c r="K17" s="384">
        <v>-2.8999999999999998E-3</v>
      </c>
      <c r="L17" s="381" t="s">
        <v>15</v>
      </c>
    </row>
    <row r="18" spans="1:14" ht="19.5" customHeight="1">
      <c r="A18" s="375"/>
      <c r="B18" s="697" t="s">
        <v>215</v>
      </c>
      <c r="C18" s="697"/>
      <c r="D18" s="376"/>
      <c r="E18" s="377">
        <v>101.30000000000001</v>
      </c>
      <c r="F18" s="377">
        <v>101.30000000000001</v>
      </c>
      <c r="G18" s="377">
        <v>101.30000000000001</v>
      </c>
      <c r="H18" s="378">
        <v>2.3000000000000003</v>
      </c>
      <c r="I18" s="383">
        <v>0</v>
      </c>
      <c r="J18" s="383">
        <v>0</v>
      </c>
      <c r="K18" s="384">
        <v>0</v>
      </c>
      <c r="L18" s="381" t="s">
        <v>15</v>
      </c>
    </row>
    <row r="19" spans="1:14" ht="19.5" customHeight="1">
      <c r="A19" s="387"/>
      <c r="B19" s="700" t="s">
        <v>300</v>
      </c>
      <c r="C19" s="700"/>
      <c r="D19" s="388"/>
      <c r="E19" s="389">
        <v>102</v>
      </c>
      <c r="F19" s="389">
        <v>102.5</v>
      </c>
      <c r="G19" s="389">
        <v>104.5</v>
      </c>
      <c r="H19" s="390">
        <v>0.5</v>
      </c>
      <c r="I19" s="391">
        <v>0.5</v>
      </c>
      <c r="J19" s="391">
        <v>1.9000000000000001</v>
      </c>
      <c r="K19" s="392">
        <v>0.10100000000000001</v>
      </c>
      <c r="L19" s="381" t="s">
        <v>15</v>
      </c>
    </row>
    <row r="20" spans="1:14" ht="19.5" customHeight="1">
      <c r="A20" s="699" t="s">
        <v>543</v>
      </c>
      <c r="B20" s="699"/>
      <c r="C20" s="699"/>
      <c r="D20" s="393"/>
      <c r="E20" s="370">
        <v>100.9</v>
      </c>
      <c r="F20" s="370">
        <v>100.80000000000001</v>
      </c>
      <c r="G20" s="370">
        <v>101</v>
      </c>
      <c r="H20" s="371">
        <v>0.2</v>
      </c>
      <c r="I20" s="371">
        <v>-0.1</v>
      </c>
      <c r="J20" s="372">
        <v>0.2</v>
      </c>
      <c r="K20" s="373">
        <v>3.8300000000000001E-2</v>
      </c>
      <c r="L20" s="394">
        <v>12</v>
      </c>
      <c r="M20" s="5"/>
    </row>
    <row r="21" spans="1:14" ht="19.5" customHeight="1">
      <c r="A21" s="375"/>
      <c r="B21" s="697" t="s">
        <v>301</v>
      </c>
      <c r="C21" s="697"/>
      <c r="D21" s="376"/>
      <c r="E21" s="377">
        <v>99.600000000000009</v>
      </c>
      <c r="F21" s="377">
        <v>99.100000000000009</v>
      </c>
      <c r="G21" s="377">
        <v>98.300000000000011</v>
      </c>
      <c r="H21" s="378">
        <v>-0.1</v>
      </c>
      <c r="I21" s="378">
        <v>-0.5</v>
      </c>
      <c r="J21" s="379">
        <v>-0.9</v>
      </c>
      <c r="K21" s="380">
        <v>-0.1285</v>
      </c>
      <c r="L21" s="381" t="s">
        <v>15</v>
      </c>
      <c r="M21" s="5"/>
    </row>
    <row r="22" spans="1:14" ht="19.5" customHeight="1">
      <c r="A22" s="387"/>
      <c r="B22" s="700" t="s">
        <v>302</v>
      </c>
      <c r="C22" s="700"/>
      <c r="D22" s="388"/>
      <c r="E22" s="389">
        <v>107.4</v>
      </c>
      <c r="F22" s="389">
        <v>109.7</v>
      </c>
      <c r="G22" s="389">
        <v>115.30000000000001</v>
      </c>
      <c r="H22" s="395">
        <v>1.5</v>
      </c>
      <c r="I22" s="395">
        <v>2.1</v>
      </c>
      <c r="J22" s="396">
        <v>5.2</v>
      </c>
      <c r="K22" s="392">
        <v>0.17330000000000001</v>
      </c>
      <c r="L22" s="397" t="s">
        <v>15</v>
      </c>
      <c r="M22" s="5"/>
    </row>
    <row r="23" spans="1:14" ht="19.5" customHeight="1">
      <c r="A23" s="699" t="s">
        <v>544</v>
      </c>
      <c r="B23" s="699"/>
      <c r="C23" s="699"/>
      <c r="D23" s="393"/>
      <c r="E23" s="370">
        <v>98</v>
      </c>
      <c r="F23" s="370">
        <v>101</v>
      </c>
      <c r="G23" s="370">
        <v>102.7</v>
      </c>
      <c r="H23" s="371">
        <v>2.3000000000000003</v>
      </c>
      <c r="I23" s="398">
        <v>3</v>
      </c>
      <c r="J23" s="372">
        <v>1.7000000000000002</v>
      </c>
      <c r="K23" s="373">
        <v>0.13189999999999999</v>
      </c>
      <c r="L23" s="374">
        <v>41.2</v>
      </c>
    </row>
    <row r="24" spans="1:14" ht="19.5" customHeight="1">
      <c r="A24" s="375"/>
      <c r="B24" s="697" t="s">
        <v>303</v>
      </c>
      <c r="C24" s="701"/>
      <c r="D24" s="376"/>
      <c r="E24" s="377">
        <v>97.9</v>
      </c>
      <c r="F24" s="377">
        <v>102.30000000000001</v>
      </c>
      <c r="G24" s="377">
        <v>105.10000000000001</v>
      </c>
      <c r="H24" s="378">
        <v>3.6</v>
      </c>
      <c r="I24" s="378">
        <v>4.5</v>
      </c>
      <c r="J24" s="379">
        <v>2.7</v>
      </c>
      <c r="K24" s="380">
        <v>0.10340000000000001</v>
      </c>
      <c r="L24" s="381" t="s">
        <v>15</v>
      </c>
      <c r="M24" s="5"/>
      <c r="N24" s="5"/>
    </row>
    <row r="25" spans="1:14" ht="19.5" customHeight="1">
      <c r="A25" s="375"/>
      <c r="B25" s="697" t="s">
        <v>304</v>
      </c>
      <c r="C25" s="701"/>
      <c r="D25" s="376"/>
      <c r="E25" s="377">
        <v>96.7</v>
      </c>
      <c r="F25" s="377">
        <v>98</v>
      </c>
      <c r="G25" s="377">
        <v>99</v>
      </c>
      <c r="H25" s="378">
        <v>-0.1</v>
      </c>
      <c r="I25" s="378">
        <v>1.3</v>
      </c>
      <c r="J25" s="379">
        <v>1.1000000000000001</v>
      </c>
      <c r="K25" s="380">
        <v>1.6400000000000001E-2</v>
      </c>
      <c r="L25" s="381" t="s">
        <v>15</v>
      </c>
      <c r="M25" s="5"/>
    </row>
    <row r="26" spans="1:14" ht="19.5" customHeight="1">
      <c r="A26" s="375"/>
      <c r="B26" s="697" t="s">
        <v>305</v>
      </c>
      <c r="C26" s="697"/>
      <c r="D26" s="376"/>
      <c r="E26" s="377">
        <v>93.100000000000009</v>
      </c>
      <c r="F26" s="377">
        <v>108</v>
      </c>
      <c r="G26" s="377">
        <v>109.60000000000001</v>
      </c>
      <c r="H26" s="378">
        <v>17.3</v>
      </c>
      <c r="I26" s="378">
        <v>16</v>
      </c>
      <c r="J26" s="379">
        <v>1.5</v>
      </c>
      <c r="K26" s="380">
        <v>5.1999999999999998E-3</v>
      </c>
      <c r="L26" s="381" t="s">
        <v>15</v>
      </c>
      <c r="M26" s="5"/>
    </row>
    <row r="27" spans="1:14" ht="19.5" customHeight="1">
      <c r="A27" s="387"/>
      <c r="B27" s="700" t="s">
        <v>212</v>
      </c>
      <c r="C27" s="700"/>
      <c r="D27" s="388"/>
      <c r="E27" s="389">
        <v>100</v>
      </c>
      <c r="F27" s="389">
        <v>100</v>
      </c>
      <c r="G27" s="389">
        <v>100.30000000000001</v>
      </c>
      <c r="H27" s="399">
        <v>0</v>
      </c>
      <c r="I27" s="399">
        <v>0</v>
      </c>
      <c r="J27" s="400">
        <v>0.30000000000000004</v>
      </c>
      <c r="K27" s="392">
        <v>6.3E-3</v>
      </c>
      <c r="L27" s="397" t="s">
        <v>15</v>
      </c>
    </row>
    <row r="28" spans="1:14" ht="19.5" customHeight="1">
      <c r="A28" s="699" t="s">
        <v>20</v>
      </c>
      <c r="B28" s="699"/>
      <c r="C28" s="699"/>
      <c r="D28" s="393"/>
      <c r="E28" s="370">
        <v>98.100000000000009</v>
      </c>
      <c r="F28" s="370">
        <v>96.9</v>
      </c>
      <c r="G28" s="370">
        <v>97.300000000000011</v>
      </c>
      <c r="H28" s="371">
        <v>-1.4000000000000001</v>
      </c>
      <c r="I28" s="401">
        <v>-1.2000000000000002</v>
      </c>
      <c r="J28" s="401">
        <v>0.4</v>
      </c>
      <c r="K28" s="402">
        <v>1.5299999999999999E-2</v>
      </c>
      <c r="L28" s="403">
        <v>4.8</v>
      </c>
    </row>
    <row r="29" spans="1:14" ht="19.5" customHeight="1">
      <c r="A29" s="375"/>
      <c r="B29" s="697" t="s">
        <v>306</v>
      </c>
      <c r="C29" s="697"/>
      <c r="D29" s="376"/>
      <c r="E29" s="377">
        <v>93.4</v>
      </c>
      <c r="F29" s="377">
        <v>88.4</v>
      </c>
      <c r="G29" s="377">
        <v>91.100000000000009</v>
      </c>
      <c r="H29" s="378">
        <v>-2.2000000000000002</v>
      </c>
      <c r="I29" s="378">
        <v>-5.4</v>
      </c>
      <c r="J29" s="379">
        <v>3.2</v>
      </c>
      <c r="K29" s="380">
        <v>3.5799999999999998E-2</v>
      </c>
      <c r="L29" s="381" t="s">
        <v>15</v>
      </c>
      <c r="M29" s="5"/>
    </row>
    <row r="30" spans="1:14" ht="19.5" customHeight="1">
      <c r="A30" s="375"/>
      <c r="B30" s="697" t="s">
        <v>307</v>
      </c>
      <c r="C30" s="697"/>
      <c r="D30" s="376"/>
      <c r="E30" s="377">
        <v>89.600000000000009</v>
      </c>
      <c r="F30" s="377">
        <v>95.600000000000009</v>
      </c>
      <c r="G30" s="377">
        <v>93.9</v>
      </c>
      <c r="H30" s="378">
        <v>-5.9</v>
      </c>
      <c r="I30" s="378">
        <v>6.7</v>
      </c>
      <c r="J30" s="379">
        <v>-1.8</v>
      </c>
      <c r="K30" s="382">
        <v>-4.7000000000000002E-3</v>
      </c>
      <c r="L30" s="381" t="s">
        <v>15</v>
      </c>
      <c r="M30" s="5"/>
    </row>
    <row r="31" spans="1:14" ht="19.5" customHeight="1">
      <c r="A31" s="375"/>
      <c r="B31" s="697" t="s">
        <v>308</v>
      </c>
      <c r="C31" s="697"/>
      <c r="D31" s="376"/>
      <c r="E31" s="377">
        <v>89.800000000000011</v>
      </c>
      <c r="F31" s="377">
        <v>88.100000000000009</v>
      </c>
      <c r="G31" s="377">
        <v>92.9</v>
      </c>
      <c r="H31" s="378">
        <v>-9.8000000000000007</v>
      </c>
      <c r="I31" s="378">
        <v>-1.8</v>
      </c>
      <c r="J31" s="379">
        <v>5.4</v>
      </c>
      <c r="K31" s="382">
        <v>1.2699999999999999E-2</v>
      </c>
      <c r="L31" s="381" t="s">
        <v>15</v>
      </c>
      <c r="M31" s="5"/>
    </row>
    <row r="32" spans="1:14" ht="19.5" customHeight="1">
      <c r="A32" s="375"/>
      <c r="B32" s="697" t="s">
        <v>309</v>
      </c>
      <c r="C32" s="697"/>
      <c r="D32" s="376"/>
      <c r="E32" s="377">
        <v>109.2</v>
      </c>
      <c r="F32" s="377">
        <v>109.80000000000001</v>
      </c>
      <c r="G32" s="377">
        <v>107.7</v>
      </c>
      <c r="H32" s="378">
        <v>4.6000000000000005</v>
      </c>
      <c r="I32" s="378">
        <v>0.5</v>
      </c>
      <c r="J32" s="379">
        <v>-1.9000000000000001</v>
      </c>
      <c r="K32" s="384">
        <v>-1.49E-2</v>
      </c>
      <c r="L32" s="381" t="s">
        <v>15</v>
      </c>
      <c r="M32" s="5"/>
    </row>
    <row r="33" spans="1:14" ht="19.5" customHeight="1">
      <c r="A33" s="375"/>
      <c r="B33" s="697" t="s">
        <v>310</v>
      </c>
      <c r="C33" s="697"/>
      <c r="D33" s="376"/>
      <c r="E33" s="377">
        <v>100.60000000000001</v>
      </c>
      <c r="F33" s="377">
        <v>101</v>
      </c>
      <c r="G33" s="377">
        <v>99.2</v>
      </c>
      <c r="H33" s="378">
        <v>-1.9000000000000001</v>
      </c>
      <c r="I33" s="378">
        <v>0.4</v>
      </c>
      <c r="J33" s="379">
        <v>-1.8</v>
      </c>
      <c r="K33" s="380">
        <v>-1.61E-2</v>
      </c>
      <c r="L33" s="381" t="s">
        <v>15</v>
      </c>
      <c r="M33" s="5"/>
    </row>
    <row r="34" spans="1:14" ht="19.5" customHeight="1">
      <c r="A34" s="387"/>
      <c r="B34" s="700" t="s">
        <v>311</v>
      </c>
      <c r="C34" s="700"/>
      <c r="D34" s="388"/>
      <c r="E34" s="389">
        <v>99.800000000000011</v>
      </c>
      <c r="F34" s="389">
        <v>99.800000000000011</v>
      </c>
      <c r="G34" s="389">
        <v>100.2</v>
      </c>
      <c r="H34" s="390">
        <v>0</v>
      </c>
      <c r="I34" s="390">
        <v>0</v>
      </c>
      <c r="J34" s="396">
        <v>0.5</v>
      </c>
      <c r="K34" s="404">
        <v>1.4E-3</v>
      </c>
      <c r="L34" s="397" t="s">
        <v>15</v>
      </c>
      <c r="M34" s="5"/>
    </row>
    <row r="35" spans="1:14" ht="19.5" customHeight="1">
      <c r="A35" s="699" t="s">
        <v>19</v>
      </c>
      <c r="B35" s="699"/>
      <c r="C35" s="699"/>
      <c r="D35" s="393"/>
      <c r="E35" s="370">
        <v>102.60000000000001</v>
      </c>
      <c r="F35" s="370">
        <v>102.10000000000001</v>
      </c>
      <c r="G35" s="370">
        <v>102</v>
      </c>
      <c r="H35" s="371">
        <v>0.2</v>
      </c>
      <c r="I35" s="401">
        <v>-0.5</v>
      </c>
      <c r="J35" s="405">
        <v>-0.1</v>
      </c>
      <c r="K35" s="402">
        <v>-3.8E-3</v>
      </c>
      <c r="L35" s="403">
        <v>-1.2</v>
      </c>
      <c r="M35" s="5"/>
    </row>
    <row r="36" spans="1:14" ht="19.5" customHeight="1">
      <c r="A36" s="375"/>
      <c r="B36" s="697" t="s">
        <v>312</v>
      </c>
      <c r="C36" s="697"/>
      <c r="D36" s="376"/>
      <c r="E36" s="377">
        <v>102.4</v>
      </c>
      <c r="F36" s="377">
        <v>103.4</v>
      </c>
      <c r="G36" s="377">
        <v>104.7</v>
      </c>
      <c r="H36" s="378">
        <v>-0.30000000000000004</v>
      </c>
      <c r="I36" s="378">
        <v>1</v>
      </c>
      <c r="J36" s="379">
        <v>1.2000000000000002</v>
      </c>
      <c r="K36" s="380">
        <v>2.06E-2</v>
      </c>
      <c r="L36" s="381" t="s">
        <v>15</v>
      </c>
      <c r="M36" s="5"/>
    </row>
    <row r="37" spans="1:14" ht="19.5" customHeight="1">
      <c r="A37" s="375"/>
      <c r="B37" s="375"/>
      <c r="C37" s="375" t="s">
        <v>556</v>
      </c>
      <c r="D37" s="376"/>
      <c r="E37" s="377">
        <v>100</v>
      </c>
      <c r="F37" s="377">
        <v>100</v>
      </c>
      <c r="G37" s="377">
        <v>102.5</v>
      </c>
      <c r="H37" s="378">
        <v>0</v>
      </c>
      <c r="I37" s="406">
        <v>0</v>
      </c>
      <c r="J37" s="407">
        <v>2.5</v>
      </c>
      <c r="K37" s="384">
        <v>1E-3</v>
      </c>
      <c r="L37" s="381" t="s">
        <v>15</v>
      </c>
      <c r="M37" s="5"/>
    </row>
    <row r="38" spans="1:14" ht="19.5" customHeight="1">
      <c r="A38" s="375"/>
      <c r="B38" s="375"/>
      <c r="C38" s="375" t="s">
        <v>557</v>
      </c>
      <c r="D38" s="376"/>
      <c r="E38" s="377">
        <v>102.4</v>
      </c>
      <c r="F38" s="377">
        <v>103.5</v>
      </c>
      <c r="G38" s="377">
        <v>104.7</v>
      </c>
      <c r="H38" s="378">
        <v>-0.30000000000000004</v>
      </c>
      <c r="I38" s="378">
        <v>1</v>
      </c>
      <c r="J38" s="379">
        <v>1.2000000000000002</v>
      </c>
      <c r="K38" s="380">
        <v>1.8499999999999999E-2</v>
      </c>
      <c r="L38" s="381" t="s">
        <v>15</v>
      </c>
      <c r="M38" s="5"/>
    </row>
    <row r="39" spans="1:14" ht="19.5" customHeight="1">
      <c r="A39" s="375"/>
      <c r="B39" s="702" t="s">
        <v>313</v>
      </c>
      <c r="C39" s="702"/>
      <c r="D39" s="376"/>
      <c r="E39" s="377">
        <v>102.5</v>
      </c>
      <c r="F39" s="377">
        <v>100.30000000000001</v>
      </c>
      <c r="G39" s="377">
        <v>98.7</v>
      </c>
      <c r="H39" s="378">
        <v>0.2</v>
      </c>
      <c r="I39" s="378">
        <v>-2.1</v>
      </c>
      <c r="J39" s="379">
        <v>-1.6</v>
      </c>
      <c r="K39" s="380">
        <v>-1.89E-2</v>
      </c>
      <c r="L39" s="381" t="s">
        <v>15</v>
      </c>
      <c r="M39" s="5"/>
    </row>
    <row r="40" spans="1:14" ht="19.5" customHeight="1">
      <c r="A40" s="375"/>
      <c r="B40" s="408"/>
      <c r="C40" s="375" t="s">
        <v>314</v>
      </c>
      <c r="D40" s="376"/>
      <c r="E40" s="377">
        <v>100.5</v>
      </c>
      <c r="F40" s="377">
        <v>98.100000000000009</v>
      </c>
      <c r="G40" s="377">
        <v>96.800000000000011</v>
      </c>
      <c r="H40" s="378">
        <v>-1</v>
      </c>
      <c r="I40" s="383">
        <v>-2.4000000000000004</v>
      </c>
      <c r="J40" s="409">
        <v>-1.3</v>
      </c>
      <c r="K40" s="380">
        <v>-1.06E-2</v>
      </c>
      <c r="L40" s="381" t="s">
        <v>15</v>
      </c>
      <c r="M40" s="5"/>
    </row>
    <row r="41" spans="1:14" ht="19.5" customHeight="1">
      <c r="A41" s="410"/>
      <c r="B41" s="410"/>
      <c r="C41" s="410" t="s">
        <v>315</v>
      </c>
      <c r="D41" s="411"/>
      <c r="E41" s="377">
        <v>106.80000000000001</v>
      </c>
      <c r="F41" s="377">
        <v>105.30000000000001</v>
      </c>
      <c r="G41" s="377">
        <v>103</v>
      </c>
      <c r="H41" s="378">
        <v>2.7</v>
      </c>
      <c r="I41" s="378">
        <v>-1.4000000000000001</v>
      </c>
      <c r="J41" s="412">
        <v>-2.2000000000000002</v>
      </c>
      <c r="K41" s="380">
        <v>-8.6E-3</v>
      </c>
      <c r="L41" s="381" t="s">
        <v>15</v>
      </c>
      <c r="M41" s="5"/>
    </row>
    <row r="42" spans="1:14" ht="19.5" customHeight="1">
      <c r="A42" s="375"/>
      <c r="B42" s="697" t="s">
        <v>554</v>
      </c>
      <c r="C42" s="697"/>
      <c r="D42" s="376"/>
      <c r="E42" s="377">
        <v>106.9</v>
      </c>
      <c r="F42" s="377">
        <v>106.7</v>
      </c>
      <c r="G42" s="377">
        <v>104.7</v>
      </c>
      <c r="H42" s="378">
        <v>2.5</v>
      </c>
      <c r="I42" s="378">
        <v>-0.2</v>
      </c>
      <c r="J42" s="379">
        <v>-1.8</v>
      </c>
      <c r="K42" s="384">
        <v>-1.0200000000000001E-2</v>
      </c>
      <c r="L42" s="381" t="s">
        <v>15</v>
      </c>
      <c r="M42" s="5"/>
    </row>
    <row r="43" spans="1:14" ht="19.5" customHeight="1">
      <c r="A43" s="375"/>
      <c r="B43" s="697" t="s">
        <v>18</v>
      </c>
      <c r="C43" s="701"/>
      <c r="D43" s="376"/>
      <c r="E43" s="377">
        <v>94.2</v>
      </c>
      <c r="F43" s="377">
        <v>91.5</v>
      </c>
      <c r="G43" s="377">
        <v>92.9</v>
      </c>
      <c r="H43" s="378">
        <v>-3.8000000000000003</v>
      </c>
      <c r="I43" s="378">
        <v>-2.9000000000000004</v>
      </c>
      <c r="J43" s="379">
        <v>1.5</v>
      </c>
      <c r="K43" s="380">
        <v>4.3E-3</v>
      </c>
      <c r="L43" s="381" t="s">
        <v>15</v>
      </c>
      <c r="M43" s="5"/>
    </row>
    <row r="44" spans="1:14" ht="19.5" customHeight="1">
      <c r="A44" s="410"/>
      <c r="B44" s="703" t="s">
        <v>316</v>
      </c>
      <c r="C44" s="704"/>
      <c r="D44" s="411"/>
      <c r="E44" s="389">
        <v>106</v>
      </c>
      <c r="F44" s="389">
        <v>106</v>
      </c>
      <c r="G44" s="389">
        <v>106.80000000000001</v>
      </c>
      <c r="H44" s="378">
        <v>3.7</v>
      </c>
      <c r="I44" s="378">
        <v>0</v>
      </c>
      <c r="J44" s="413">
        <v>0.8</v>
      </c>
      <c r="K44" s="384">
        <v>1.6999999999999999E-3</v>
      </c>
      <c r="L44" s="381" t="s">
        <v>15</v>
      </c>
      <c r="M44" s="5"/>
    </row>
    <row r="45" spans="1:14" ht="19.5" customHeight="1">
      <c r="A45" s="699" t="s">
        <v>545</v>
      </c>
      <c r="B45" s="699"/>
      <c r="C45" s="699"/>
      <c r="D45" s="369"/>
      <c r="E45" s="414">
        <v>101.9</v>
      </c>
      <c r="F45" s="414">
        <v>103.9</v>
      </c>
      <c r="G45" s="414">
        <v>104.60000000000001</v>
      </c>
      <c r="H45" s="415">
        <v>1</v>
      </c>
      <c r="I45" s="415">
        <v>2</v>
      </c>
      <c r="J45" s="416">
        <v>0.60000000000000009</v>
      </c>
      <c r="K45" s="417">
        <v>3.4799999999999998E-2</v>
      </c>
      <c r="L45" s="418">
        <v>10.9</v>
      </c>
      <c r="M45" s="5"/>
    </row>
    <row r="46" spans="1:14" ht="19.5" customHeight="1" thickBot="1">
      <c r="A46" s="654"/>
      <c r="B46" s="705" t="s">
        <v>317</v>
      </c>
      <c r="C46" s="705"/>
      <c r="D46" s="421"/>
      <c r="E46" s="422">
        <v>100.10000000000001</v>
      </c>
      <c r="F46" s="422">
        <v>100.5</v>
      </c>
      <c r="G46" s="422">
        <v>100.7</v>
      </c>
      <c r="H46" s="658">
        <v>-0.6</v>
      </c>
      <c r="I46" s="423">
        <v>0.30000000000000004</v>
      </c>
      <c r="J46" s="660">
        <v>0.2</v>
      </c>
      <c r="K46" s="382">
        <v>2.8999999999999998E-3</v>
      </c>
      <c r="L46" s="425" t="s">
        <v>15</v>
      </c>
      <c r="M46" s="5"/>
    </row>
    <row r="47" spans="1:14" ht="13.5" customHeight="1">
      <c r="A47" s="5"/>
      <c r="B47" s="104"/>
      <c r="C47" s="104"/>
      <c r="D47" s="5"/>
      <c r="E47" s="105"/>
      <c r="F47" s="105"/>
      <c r="G47" s="105"/>
      <c r="H47" s="659"/>
      <c r="I47" s="106"/>
      <c r="J47" s="659"/>
      <c r="K47" s="661"/>
      <c r="L47" s="107"/>
      <c r="M47" s="5"/>
    </row>
    <row r="48" spans="1:14" ht="22.5" customHeight="1">
      <c r="A48" s="706" t="s">
        <v>525</v>
      </c>
      <c r="B48" s="706"/>
      <c r="C48" s="706"/>
      <c r="D48" s="706"/>
      <c r="E48" s="706"/>
      <c r="F48" s="706"/>
      <c r="G48" s="706"/>
      <c r="H48" s="706"/>
      <c r="I48" s="706"/>
      <c r="J48" s="706"/>
      <c r="K48" s="706"/>
      <c r="L48" s="706"/>
      <c r="M48" s="108"/>
      <c r="N48" s="108"/>
    </row>
    <row r="49" spans="1:14" s="4" customFormat="1" ht="13.5" customHeight="1" thickBot="1">
      <c r="A49" s="426"/>
      <c r="B49" s="426"/>
      <c r="C49" s="426"/>
      <c r="D49" s="426"/>
      <c r="E49" s="426"/>
      <c r="F49" s="426"/>
      <c r="G49" s="426"/>
      <c r="H49" s="427"/>
      <c r="I49" s="427"/>
      <c r="J49" s="427"/>
      <c r="K49" s="427"/>
      <c r="L49" s="427" t="s">
        <v>347</v>
      </c>
    </row>
    <row r="50" spans="1:14" ht="18" customHeight="1">
      <c r="A50" s="686" t="s">
        <v>293</v>
      </c>
      <c r="B50" s="686"/>
      <c r="C50" s="686"/>
      <c r="D50" s="687"/>
      <c r="E50" s="690" t="s">
        <v>466</v>
      </c>
      <c r="F50" s="690" t="s">
        <v>467</v>
      </c>
      <c r="G50" s="690" t="s">
        <v>468</v>
      </c>
      <c r="H50" s="692" t="s">
        <v>17</v>
      </c>
      <c r="I50" s="693"/>
      <c r="J50" s="694"/>
      <c r="K50" s="695" t="s">
        <v>470</v>
      </c>
      <c r="L50" s="696"/>
    </row>
    <row r="51" spans="1:14" ht="27" customHeight="1">
      <c r="A51" s="688"/>
      <c r="B51" s="688"/>
      <c r="C51" s="688"/>
      <c r="D51" s="689"/>
      <c r="E51" s="691"/>
      <c r="F51" s="691"/>
      <c r="G51" s="691"/>
      <c r="H51" s="359" t="s">
        <v>407</v>
      </c>
      <c r="I51" s="360" t="s">
        <v>408</v>
      </c>
      <c r="J51" s="360" t="s">
        <v>471</v>
      </c>
      <c r="K51" s="656" t="s">
        <v>16</v>
      </c>
      <c r="L51" s="657" t="s">
        <v>318</v>
      </c>
    </row>
    <row r="52" spans="1:14" ht="19.5" customHeight="1">
      <c r="A52" s="653"/>
      <c r="B52" s="697" t="s">
        <v>521</v>
      </c>
      <c r="C52" s="697"/>
      <c r="D52" s="376"/>
      <c r="E52" s="414">
        <v>101.7</v>
      </c>
      <c r="F52" s="445">
        <v>103.9</v>
      </c>
      <c r="G52" s="414">
        <v>103.80000000000001</v>
      </c>
      <c r="H52" s="430">
        <v>2.6</v>
      </c>
      <c r="I52" s="415">
        <v>2.2000000000000002</v>
      </c>
      <c r="J52" s="665">
        <v>-0.2</v>
      </c>
      <c r="K52" s="439">
        <v>-8.0000000000000004E-4</v>
      </c>
      <c r="L52" s="666" t="s">
        <v>15</v>
      </c>
    </row>
    <row r="53" spans="1:14" ht="19.5" customHeight="1">
      <c r="A53" s="428"/>
      <c r="B53" s="707" t="s">
        <v>319</v>
      </c>
      <c r="C53" s="707"/>
      <c r="D53" s="429"/>
      <c r="E53" s="662">
        <v>102.9</v>
      </c>
      <c r="F53" s="436">
        <v>105.80000000000001</v>
      </c>
      <c r="G53" s="662">
        <v>106.9</v>
      </c>
      <c r="H53" s="663">
        <v>1.4</v>
      </c>
      <c r="I53" s="664">
        <v>2.8000000000000003</v>
      </c>
      <c r="J53" s="664">
        <v>1</v>
      </c>
      <c r="K53" s="392">
        <v>0.03</v>
      </c>
      <c r="L53" s="440" t="s">
        <v>15</v>
      </c>
      <c r="M53" s="5"/>
      <c r="N53" s="5"/>
    </row>
    <row r="54" spans="1:14" ht="19.5" customHeight="1">
      <c r="A54" s="699" t="s">
        <v>546</v>
      </c>
      <c r="B54" s="699"/>
      <c r="C54" s="699"/>
      <c r="D54" s="393"/>
      <c r="E54" s="414">
        <v>98</v>
      </c>
      <c r="F54" s="414">
        <v>99.9</v>
      </c>
      <c r="G54" s="414">
        <v>99</v>
      </c>
      <c r="H54" s="430">
        <v>0.3</v>
      </c>
      <c r="I54" s="431">
        <v>1.8</v>
      </c>
      <c r="J54" s="431">
        <v>-0.9</v>
      </c>
      <c r="K54" s="432">
        <v>-0.1366</v>
      </c>
      <c r="L54" s="374">
        <v>-42.7</v>
      </c>
      <c r="M54" s="5"/>
      <c r="N54" s="5"/>
    </row>
    <row r="55" spans="1:14" ht="19.5" customHeight="1">
      <c r="A55" s="375"/>
      <c r="B55" s="697" t="s">
        <v>320</v>
      </c>
      <c r="C55" s="697"/>
      <c r="D55" s="376"/>
      <c r="E55" s="419">
        <v>99.2</v>
      </c>
      <c r="F55" s="419">
        <v>99.4</v>
      </c>
      <c r="G55" s="419">
        <v>100.10000000000001</v>
      </c>
      <c r="H55" s="433">
        <v>-0.6</v>
      </c>
      <c r="I55" s="434">
        <v>0.2</v>
      </c>
      <c r="J55" s="434">
        <v>0.70000000000000007</v>
      </c>
      <c r="K55" s="384">
        <v>1.0699999999999999E-2</v>
      </c>
      <c r="L55" s="435" t="s">
        <v>15</v>
      </c>
      <c r="M55" s="5"/>
      <c r="N55" s="5"/>
    </row>
    <row r="56" spans="1:14" ht="19.5" customHeight="1">
      <c r="A56" s="375"/>
      <c r="B56" s="697" t="s">
        <v>321</v>
      </c>
      <c r="C56" s="697"/>
      <c r="D56" s="376"/>
      <c r="E56" s="419">
        <v>99.5</v>
      </c>
      <c r="F56" s="419">
        <v>103.7</v>
      </c>
      <c r="G56" s="419">
        <v>103.9</v>
      </c>
      <c r="H56" s="433">
        <v>3.1</v>
      </c>
      <c r="I56" s="434">
        <v>4.2</v>
      </c>
      <c r="J56" s="434">
        <v>0.1</v>
      </c>
      <c r="K56" s="384">
        <v>1.7299999999999999E-2</v>
      </c>
      <c r="L56" s="435" t="s">
        <v>15</v>
      </c>
      <c r="M56" s="5"/>
      <c r="N56" s="5"/>
    </row>
    <row r="57" spans="1:14" ht="19.5" customHeight="1">
      <c r="A57" s="387"/>
      <c r="B57" s="700" t="s">
        <v>322</v>
      </c>
      <c r="C57" s="700"/>
      <c r="D57" s="388"/>
      <c r="E57" s="436">
        <v>95.100000000000009</v>
      </c>
      <c r="F57" s="436">
        <v>93.300000000000011</v>
      </c>
      <c r="G57" s="436">
        <v>90.300000000000011</v>
      </c>
      <c r="H57" s="437">
        <v>-4</v>
      </c>
      <c r="I57" s="438">
        <v>-1.9000000000000001</v>
      </c>
      <c r="J57" s="438">
        <v>-3.3000000000000003</v>
      </c>
      <c r="K57" s="439">
        <v>-0.15029999999999999</v>
      </c>
      <c r="L57" s="440" t="s">
        <v>15</v>
      </c>
      <c r="M57" s="5"/>
      <c r="N57" s="5"/>
    </row>
    <row r="58" spans="1:14" ht="19.5" customHeight="1">
      <c r="A58" s="699" t="s">
        <v>547</v>
      </c>
      <c r="B58" s="699"/>
      <c r="C58" s="699"/>
      <c r="D58" s="393"/>
      <c r="E58" s="441">
        <v>104.80000000000001</v>
      </c>
      <c r="F58" s="441">
        <v>105.60000000000001</v>
      </c>
      <c r="G58" s="441">
        <v>106.5</v>
      </c>
      <c r="H58" s="442">
        <v>1.9</v>
      </c>
      <c r="I58" s="443">
        <v>0.8</v>
      </c>
      <c r="J58" s="443">
        <v>0.8</v>
      </c>
      <c r="K58" s="402">
        <v>2.3699999999999999E-2</v>
      </c>
      <c r="L58" s="394">
        <v>7.4</v>
      </c>
      <c r="M58" s="5"/>
      <c r="N58" s="5"/>
    </row>
    <row r="59" spans="1:14" ht="19.5" customHeight="1">
      <c r="A59" s="375"/>
      <c r="B59" s="697" t="s">
        <v>323</v>
      </c>
      <c r="C59" s="697"/>
      <c r="D59" s="376"/>
      <c r="E59" s="419">
        <v>103.10000000000001</v>
      </c>
      <c r="F59" s="419">
        <v>102.60000000000001</v>
      </c>
      <c r="G59" s="419">
        <v>99.9</v>
      </c>
      <c r="H59" s="433">
        <v>0.3</v>
      </c>
      <c r="I59" s="434">
        <v>-0.5</v>
      </c>
      <c r="J59" s="434">
        <v>-2.6</v>
      </c>
      <c r="K59" s="384">
        <v>-4.1399999999999999E-2</v>
      </c>
      <c r="L59" s="435" t="s">
        <v>15</v>
      </c>
      <c r="M59" s="5"/>
      <c r="N59" s="5"/>
    </row>
    <row r="60" spans="1:14" ht="19.5" customHeight="1">
      <c r="A60" s="375"/>
      <c r="B60" s="697" t="s">
        <v>324</v>
      </c>
      <c r="C60" s="697"/>
      <c r="D60" s="376"/>
      <c r="E60" s="419">
        <v>101</v>
      </c>
      <c r="F60" s="419">
        <v>101.10000000000001</v>
      </c>
      <c r="G60" s="419">
        <v>101.4</v>
      </c>
      <c r="H60" s="433">
        <v>0.5</v>
      </c>
      <c r="I60" s="434">
        <v>0.1</v>
      </c>
      <c r="J60" s="434">
        <v>0.30000000000000004</v>
      </c>
      <c r="K60" s="444">
        <v>2.0000000000000001E-4</v>
      </c>
      <c r="L60" s="435" t="s">
        <v>15</v>
      </c>
      <c r="M60" s="5"/>
      <c r="N60" s="5"/>
    </row>
    <row r="61" spans="1:14" ht="19.5" customHeight="1">
      <c r="A61" s="387"/>
      <c r="B61" s="700" t="s">
        <v>325</v>
      </c>
      <c r="C61" s="700"/>
      <c r="D61" s="388"/>
      <c r="E61" s="445">
        <v>107.60000000000001</v>
      </c>
      <c r="F61" s="445">
        <v>110.4</v>
      </c>
      <c r="G61" s="445">
        <v>116.7</v>
      </c>
      <c r="H61" s="433">
        <v>4.5</v>
      </c>
      <c r="I61" s="438">
        <v>2.7</v>
      </c>
      <c r="J61" s="438">
        <v>5.7</v>
      </c>
      <c r="K61" s="439">
        <v>6.4399999999999999E-2</v>
      </c>
      <c r="L61" s="440" t="s">
        <v>15</v>
      </c>
      <c r="M61" s="5"/>
      <c r="N61" s="5"/>
    </row>
    <row r="62" spans="1:14" ht="19.5" customHeight="1">
      <c r="A62" s="699" t="s">
        <v>548</v>
      </c>
      <c r="B62" s="699"/>
      <c r="C62" s="699"/>
      <c r="D62" s="393"/>
      <c r="E62" s="414">
        <v>101.80000000000001</v>
      </c>
      <c r="F62" s="414">
        <v>101.60000000000001</v>
      </c>
      <c r="G62" s="414">
        <v>103.80000000000001</v>
      </c>
      <c r="H62" s="430">
        <v>0.4</v>
      </c>
      <c r="I62" s="431">
        <v>-0.2</v>
      </c>
      <c r="J62" s="431">
        <v>2.1</v>
      </c>
      <c r="K62" s="402">
        <v>0.19600000000000001</v>
      </c>
      <c r="L62" s="374">
        <v>61.2</v>
      </c>
      <c r="M62" s="5"/>
      <c r="N62" s="5"/>
    </row>
    <row r="63" spans="1:14" ht="19.5" customHeight="1">
      <c r="A63" s="375"/>
      <c r="B63" s="697" t="s">
        <v>326</v>
      </c>
      <c r="C63" s="697"/>
      <c r="D63" s="376"/>
      <c r="E63" s="419">
        <v>96.5</v>
      </c>
      <c r="F63" s="419">
        <v>96.4</v>
      </c>
      <c r="G63" s="419">
        <v>98.600000000000009</v>
      </c>
      <c r="H63" s="433">
        <v>-4.2</v>
      </c>
      <c r="I63" s="434">
        <v>-0.1</v>
      </c>
      <c r="J63" s="434">
        <v>2.3000000000000003</v>
      </c>
      <c r="K63" s="384">
        <v>1.2800000000000001E-2</v>
      </c>
      <c r="L63" s="435" t="s">
        <v>15</v>
      </c>
      <c r="M63" s="5"/>
      <c r="N63" s="5"/>
    </row>
    <row r="64" spans="1:14" ht="19.5" customHeight="1">
      <c r="A64" s="375"/>
      <c r="B64" s="697" t="s">
        <v>327</v>
      </c>
      <c r="C64" s="697"/>
      <c r="D64" s="376"/>
      <c r="E64" s="419">
        <v>102.5</v>
      </c>
      <c r="F64" s="419">
        <v>99.100000000000009</v>
      </c>
      <c r="G64" s="419">
        <v>102.30000000000001</v>
      </c>
      <c r="H64" s="433">
        <v>0.4</v>
      </c>
      <c r="I64" s="434">
        <v>-3.3000000000000003</v>
      </c>
      <c r="J64" s="434">
        <v>3.2</v>
      </c>
      <c r="K64" s="384">
        <v>6.4100000000000004E-2</v>
      </c>
      <c r="L64" s="435" t="s">
        <v>15</v>
      </c>
      <c r="M64" s="5"/>
      <c r="N64" s="5"/>
    </row>
    <row r="65" spans="1:14" ht="19.5" customHeight="1">
      <c r="A65" s="375"/>
      <c r="B65" s="697" t="s">
        <v>328</v>
      </c>
      <c r="C65" s="697"/>
      <c r="D65" s="376"/>
      <c r="E65" s="419">
        <v>100.60000000000001</v>
      </c>
      <c r="F65" s="419">
        <v>101.10000000000001</v>
      </c>
      <c r="G65" s="419">
        <v>105.7</v>
      </c>
      <c r="H65" s="433">
        <v>0.3</v>
      </c>
      <c r="I65" s="434">
        <v>0.5</v>
      </c>
      <c r="J65" s="434">
        <v>4.5</v>
      </c>
      <c r="K65" s="444">
        <v>5.96E-2</v>
      </c>
      <c r="L65" s="435" t="s">
        <v>15</v>
      </c>
      <c r="M65" s="5"/>
      <c r="N65" s="5"/>
    </row>
    <row r="66" spans="1:14" ht="19.5" customHeight="1">
      <c r="A66" s="387"/>
      <c r="B66" s="700" t="s">
        <v>329</v>
      </c>
      <c r="C66" s="700"/>
      <c r="D66" s="388"/>
      <c r="E66" s="436">
        <v>102.4</v>
      </c>
      <c r="F66" s="436">
        <v>103.30000000000001</v>
      </c>
      <c r="G66" s="436">
        <v>104.4</v>
      </c>
      <c r="H66" s="437">
        <v>1</v>
      </c>
      <c r="I66" s="438">
        <v>0.9</v>
      </c>
      <c r="J66" s="438">
        <v>1</v>
      </c>
      <c r="K66" s="392">
        <v>5.5300000000000002E-2</v>
      </c>
      <c r="L66" s="435" t="s">
        <v>15</v>
      </c>
      <c r="M66" s="5"/>
      <c r="N66" s="5"/>
    </row>
    <row r="67" spans="1:14" ht="19.5" customHeight="1">
      <c r="A67" s="699" t="s">
        <v>549</v>
      </c>
      <c r="B67" s="699"/>
      <c r="C67" s="699"/>
      <c r="D67" s="393"/>
      <c r="E67" s="441">
        <v>100.7</v>
      </c>
      <c r="F67" s="441">
        <v>101.30000000000001</v>
      </c>
      <c r="G67" s="441">
        <v>101.2</v>
      </c>
      <c r="H67" s="430">
        <v>0.3</v>
      </c>
      <c r="I67" s="431">
        <v>0.5</v>
      </c>
      <c r="J67" s="431">
        <v>-0.1</v>
      </c>
      <c r="K67" s="402">
        <v>-5.7000000000000002E-3</v>
      </c>
      <c r="L67" s="446">
        <v>-1.8</v>
      </c>
      <c r="M67" s="5"/>
      <c r="N67" s="5"/>
    </row>
    <row r="68" spans="1:14" ht="19.5" customHeight="1">
      <c r="A68" s="375"/>
      <c r="B68" s="697" t="s">
        <v>330</v>
      </c>
      <c r="C68" s="697"/>
      <c r="D68" s="376"/>
      <c r="E68" s="419">
        <v>99.9</v>
      </c>
      <c r="F68" s="419">
        <v>99.9</v>
      </c>
      <c r="G68" s="419">
        <v>100.5</v>
      </c>
      <c r="H68" s="447">
        <v>0</v>
      </c>
      <c r="I68" s="448">
        <v>0</v>
      </c>
      <c r="J68" s="448">
        <v>0.60000000000000009</v>
      </c>
      <c r="K68" s="384">
        <v>6.7000000000000002E-3</v>
      </c>
      <c r="L68" s="435" t="s">
        <v>15</v>
      </c>
      <c r="M68" s="5"/>
      <c r="N68" s="5"/>
    </row>
    <row r="69" spans="1:14" ht="19.5" customHeight="1">
      <c r="A69" s="375"/>
      <c r="B69" s="697" t="s">
        <v>331</v>
      </c>
      <c r="C69" s="697"/>
      <c r="D69" s="376"/>
      <c r="E69" s="419">
        <v>98.5</v>
      </c>
      <c r="F69" s="419">
        <v>98.2</v>
      </c>
      <c r="G69" s="419">
        <v>98.9</v>
      </c>
      <c r="H69" s="442">
        <v>-0.6</v>
      </c>
      <c r="I69" s="443">
        <v>-0.30000000000000004</v>
      </c>
      <c r="J69" s="443">
        <v>0.70000000000000007</v>
      </c>
      <c r="K69" s="384">
        <v>1.0500000000000001E-2</v>
      </c>
      <c r="L69" s="435" t="s">
        <v>15</v>
      </c>
      <c r="M69" s="5"/>
      <c r="N69" s="5"/>
    </row>
    <row r="70" spans="1:14" ht="19.5" customHeight="1">
      <c r="A70" s="375"/>
      <c r="B70" s="697" t="s">
        <v>332</v>
      </c>
      <c r="C70" s="697"/>
      <c r="D70" s="376"/>
      <c r="E70" s="419">
        <v>103.9</v>
      </c>
      <c r="F70" s="419">
        <v>105.9</v>
      </c>
      <c r="G70" s="419">
        <v>108.5</v>
      </c>
      <c r="H70" s="433">
        <v>0.5</v>
      </c>
      <c r="I70" s="434">
        <v>1.9000000000000001</v>
      </c>
      <c r="J70" s="434">
        <v>2.5</v>
      </c>
      <c r="K70" s="449">
        <v>1.46E-2</v>
      </c>
      <c r="L70" s="435" t="s">
        <v>15</v>
      </c>
      <c r="M70" s="5"/>
      <c r="N70" s="5"/>
    </row>
    <row r="71" spans="1:14" ht="19.5" customHeight="1">
      <c r="A71" s="375"/>
      <c r="B71" s="697" t="s">
        <v>333</v>
      </c>
      <c r="C71" s="697"/>
      <c r="D71" s="376"/>
      <c r="E71" s="419">
        <v>102.30000000000001</v>
      </c>
      <c r="F71" s="419">
        <v>105.4</v>
      </c>
      <c r="G71" s="419">
        <v>112.10000000000001</v>
      </c>
      <c r="H71" s="447">
        <v>1</v>
      </c>
      <c r="I71" s="448">
        <v>3</v>
      </c>
      <c r="J71" s="448">
        <v>6.4</v>
      </c>
      <c r="K71" s="450">
        <v>3.4200000000000001E-2</v>
      </c>
      <c r="L71" s="435" t="s">
        <v>15</v>
      </c>
      <c r="M71" s="5"/>
      <c r="N71" s="5"/>
    </row>
    <row r="72" spans="1:14" ht="19.5" customHeight="1" thickBot="1">
      <c r="A72" s="420"/>
      <c r="B72" s="705" t="s">
        <v>334</v>
      </c>
      <c r="C72" s="705"/>
      <c r="D72" s="421"/>
      <c r="E72" s="422">
        <v>101.5</v>
      </c>
      <c r="F72" s="422">
        <v>102</v>
      </c>
      <c r="G72" s="422">
        <v>98.5</v>
      </c>
      <c r="H72" s="451">
        <v>0.8</v>
      </c>
      <c r="I72" s="452">
        <v>0.4</v>
      </c>
      <c r="J72" s="424">
        <v>-3.4000000000000004</v>
      </c>
      <c r="K72" s="453">
        <v>-7.0499999999999993E-2</v>
      </c>
      <c r="L72" s="454" t="s">
        <v>15</v>
      </c>
      <c r="M72" s="5"/>
      <c r="N72" s="5"/>
    </row>
    <row r="73" spans="1:14" ht="19.5" customHeight="1">
      <c r="A73" s="455"/>
      <c r="B73" s="456"/>
      <c r="C73" s="456"/>
      <c r="D73" s="455"/>
      <c r="E73" s="457"/>
      <c r="F73" s="457"/>
      <c r="G73" s="457"/>
      <c r="H73" s="458"/>
      <c r="I73" s="458"/>
      <c r="J73" s="459"/>
      <c r="K73" s="460"/>
      <c r="L73" s="461"/>
      <c r="M73" s="5"/>
      <c r="N73" s="5"/>
    </row>
    <row r="74" spans="1:14" ht="19.5" customHeight="1" thickBot="1">
      <c r="A74" s="455" t="s">
        <v>335</v>
      </c>
      <c r="B74" s="462"/>
      <c r="C74" s="462"/>
      <c r="D74" s="462"/>
      <c r="E74" s="458"/>
      <c r="F74" s="463"/>
      <c r="G74" s="463"/>
      <c r="H74" s="464"/>
      <c r="I74" s="464"/>
      <c r="J74" s="464"/>
      <c r="K74" s="464"/>
      <c r="L74" s="464"/>
    </row>
    <row r="75" spans="1:14" ht="19.5" customHeight="1">
      <c r="A75" s="709" t="s">
        <v>336</v>
      </c>
      <c r="B75" s="709"/>
      <c r="C75" s="710"/>
      <c r="D75" s="667"/>
      <c r="E75" s="465">
        <v>103.9</v>
      </c>
      <c r="F75" s="466">
        <v>107.4</v>
      </c>
      <c r="G75" s="466">
        <v>103.5</v>
      </c>
      <c r="H75" s="467">
        <v>-1.4</v>
      </c>
      <c r="I75" s="468">
        <v>3.4000000000000004</v>
      </c>
      <c r="J75" s="468">
        <v>-3.7</v>
      </c>
      <c r="K75" s="469" t="s">
        <v>15</v>
      </c>
      <c r="L75" s="470" t="s">
        <v>15</v>
      </c>
    </row>
    <row r="76" spans="1:14" ht="19.5" customHeight="1">
      <c r="A76" s="471"/>
      <c r="B76" s="697" t="s">
        <v>337</v>
      </c>
      <c r="C76" s="701"/>
      <c r="D76" s="376"/>
      <c r="E76" s="419">
        <v>106.5</v>
      </c>
      <c r="F76" s="441">
        <v>109.7</v>
      </c>
      <c r="G76" s="441">
        <v>113.30000000000001</v>
      </c>
      <c r="H76" s="433">
        <v>4.3</v>
      </c>
      <c r="I76" s="434">
        <v>3</v>
      </c>
      <c r="J76" s="434">
        <v>3.3000000000000003</v>
      </c>
      <c r="K76" s="472" t="s">
        <v>15</v>
      </c>
      <c r="L76" s="435" t="s">
        <v>15</v>
      </c>
    </row>
    <row r="77" spans="1:14" ht="19.5" customHeight="1">
      <c r="A77" s="375"/>
      <c r="B77" s="697" t="s">
        <v>338</v>
      </c>
      <c r="C77" s="701"/>
      <c r="D77" s="376"/>
      <c r="E77" s="419">
        <v>101.8</v>
      </c>
      <c r="F77" s="419">
        <v>105.80000000000001</v>
      </c>
      <c r="G77" s="419">
        <v>93.9</v>
      </c>
      <c r="H77" s="433">
        <v>-5.5</v>
      </c>
      <c r="I77" s="434">
        <v>3.9000000000000004</v>
      </c>
      <c r="J77" s="434">
        <v>-11.3</v>
      </c>
      <c r="K77" s="472" t="s">
        <v>15</v>
      </c>
      <c r="L77" s="435" t="s">
        <v>15</v>
      </c>
    </row>
    <row r="78" spans="1:14" ht="19.5" customHeight="1">
      <c r="A78" s="410"/>
      <c r="B78" s="703" t="s">
        <v>339</v>
      </c>
      <c r="C78" s="704"/>
      <c r="D78" s="376"/>
      <c r="E78" s="419">
        <v>104.1</v>
      </c>
      <c r="F78" s="419">
        <v>107.2</v>
      </c>
      <c r="G78" s="419">
        <v>108</v>
      </c>
      <c r="H78" s="433">
        <v>-1.7</v>
      </c>
      <c r="I78" s="434">
        <v>3</v>
      </c>
      <c r="J78" s="448">
        <v>0.70000000000000007</v>
      </c>
      <c r="K78" s="472" t="s">
        <v>15</v>
      </c>
      <c r="L78" s="435" t="s">
        <v>15</v>
      </c>
    </row>
    <row r="79" spans="1:14" ht="19.5" customHeight="1">
      <c r="A79" s="697" t="s">
        <v>213</v>
      </c>
      <c r="B79" s="697"/>
      <c r="C79" s="701"/>
      <c r="D79" s="376"/>
      <c r="E79" s="419">
        <v>100.5</v>
      </c>
      <c r="F79" s="419">
        <v>101.5</v>
      </c>
      <c r="G79" s="419">
        <v>102</v>
      </c>
      <c r="H79" s="433">
        <v>0.5</v>
      </c>
      <c r="I79" s="434">
        <v>1</v>
      </c>
      <c r="J79" s="434">
        <v>0.5</v>
      </c>
      <c r="K79" s="472" t="s">
        <v>15</v>
      </c>
      <c r="L79" s="435" t="s">
        <v>15</v>
      </c>
    </row>
    <row r="80" spans="1:14" ht="19.5" customHeight="1">
      <c r="A80" s="697" t="s">
        <v>340</v>
      </c>
      <c r="B80" s="697"/>
      <c r="C80" s="701"/>
      <c r="D80" s="376"/>
      <c r="E80" s="419">
        <v>101.3</v>
      </c>
      <c r="F80" s="419">
        <v>103.2</v>
      </c>
      <c r="G80" s="419">
        <v>104</v>
      </c>
      <c r="H80" s="433">
        <v>0.3</v>
      </c>
      <c r="I80" s="434">
        <v>1.9000000000000001</v>
      </c>
      <c r="J80" s="434">
        <v>0.8</v>
      </c>
      <c r="K80" s="472" t="s">
        <v>15</v>
      </c>
      <c r="L80" s="435" t="s">
        <v>15</v>
      </c>
    </row>
    <row r="81" spans="1:13" ht="19.5" customHeight="1">
      <c r="A81" s="697" t="s">
        <v>341</v>
      </c>
      <c r="B81" s="697"/>
      <c r="C81" s="701"/>
      <c r="D81" s="376"/>
      <c r="E81" s="419">
        <v>100.8</v>
      </c>
      <c r="F81" s="419">
        <v>102.2</v>
      </c>
      <c r="G81" s="419">
        <v>102.7</v>
      </c>
      <c r="H81" s="447">
        <v>0.5</v>
      </c>
      <c r="I81" s="448">
        <v>1.4000000000000001</v>
      </c>
      <c r="J81" s="448">
        <v>0.5</v>
      </c>
      <c r="K81" s="472" t="s">
        <v>15</v>
      </c>
      <c r="L81" s="435" t="s">
        <v>15</v>
      </c>
    </row>
    <row r="82" spans="1:13" ht="19.5" customHeight="1">
      <c r="A82" s="375"/>
      <c r="B82" s="697" t="s">
        <v>342</v>
      </c>
      <c r="C82" s="701"/>
      <c r="D82" s="376"/>
      <c r="E82" s="419">
        <v>104</v>
      </c>
      <c r="F82" s="419">
        <v>105</v>
      </c>
      <c r="G82" s="419">
        <v>107.9</v>
      </c>
      <c r="H82" s="433">
        <v>0.9</v>
      </c>
      <c r="I82" s="434">
        <v>1</v>
      </c>
      <c r="J82" s="434">
        <v>2.8000000000000003</v>
      </c>
      <c r="K82" s="472" t="s">
        <v>15</v>
      </c>
      <c r="L82" s="435" t="s">
        <v>15</v>
      </c>
    </row>
    <row r="83" spans="1:13" ht="19.5" customHeight="1">
      <c r="A83" s="375"/>
      <c r="B83" s="697" t="s">
        <v>343</v>
      </c>
      <c r="C83" s="701"/>
      <c r="D83" s="376"/>
      <c r="E83" s="419">
        <v>99.8</v>
      </c>
      <c r="F83" s="419">
        <v>99.300000000000011</v>
      </c>
      <c r="G83" s="419">
        <v>98.800000000000011</v>
      </c>
      <c r="H83" s="433">
        <v>0.1</v>
      </c>
      <c r="I83" s="434">
        <v>-0.5</v>
      </c>
      <c r="J83" s="434">
        <v>-0.5</v>
      </c>
      <c r="K83" s="472" t="s">
        <v>15</v>
      </c>
      <c r="L83" s="435" t="s">
        <v>15</v>
      </c>
    </row>
    <row r="84" spans="1:13" ht="30" customHeight="1">
      <c r="A84" s="708" t="s">
        <v>353</v>
      </c>
      <c r="B84" s="697"/>
      <c r="C84" s="701"/>
      <c r="D84" s="376"/>
      <c r="E84" s="419">
        <v>100.6</v>
      </c>
      <c r="F84" s="419">
        <v>101.9</v>
      </c>
      <c r="G84" s="419">
        <v>102.7</v>
      </c>
      <c r="H84" s="433">
        <v>0.6</v>
      </c>
      <c r="I84" s="434">
        <v>1.3</v>
      </c>
      <c r="J84" s="434">
        <v>0.70000000000000007</v>
      </c>
      <c r="K84" s="472" t="s">
        <v>15</v>
      </c>
      <c r="L84" s="435" t="s">
        <v>15</v>
      </c>
    </row>
    <row r="85" spans="1:13" ht="19.5" customHeight="1">
      <c r="A85" s="697" t="s">
        <v>214</v>
      </c>
      <c r="B85" s="697"/>
      <c r="C85" s="701"/>
      <c r="D85" s="376"/>
      <c r="E85" s="419">
        <v>97.3</v>
      </c>
      <c r="F85" s="419">
        <v>104.30000000000001</v>
      </c>
      <c r="G85" s="419">
        <v>105.30000000000001</v>
      </c>
      <c r="H85" s="433">
        <v>5.3</v>
      </c>
      <c r="I85" s="434">
        <v>7.2</v>
      </c>
      <c r="J85" s="434">
        <v>1</v>
      </c>
      <c r="K85" s="472" t="s">
        <v>15</v>
      </c>
      <c r="L85" s="435" t="s">
        <v>15</v>
      </c>
    </row>
    <row r="86" spans="1:13" ht="30" customHeight="1">
      <c r="A86" s="708" t="s">
        <v>352</v>
      </c>
      <c r="B86" s="697"/>
      <c r="C86" s="701"/>
      <c r="D86" s="376"/>
      <c r="E86" s="419">
        <v>100.6</v>
      </c>
      <c r="F86" s="419">
        <v>100.60000000000001</v>
      </c>
      <c r="G86" s="419">
        <v>100.9</v>
      </c>
      <c r="H86" s="433">
        <v>0</v>
      </c>
      <c r="I86" s="434">
        <v>0</v>
      </c>
      <c r="J86" s="434">
        <v>0.30000000000000004</v>
      </c>
      <c r="K86" s="472" t="s">
        <v>15</v>
      </c>
      <c r="L86" s="435" t="s">
        <v>15</v>
      </c>
    </row>
    <row r="87" spans="1:13" ht="19.5" customHeight="1">
      <c r="A87" s="697" t="s">
        <v>344</v>
      </c>
      <c r="B87" s="697"/>
      <c r="C87" s="701"/>
      <c r="D87" s="376"/>
      <c r="E87" s="419">
        <v>104.5</v>
      </c>
      <c r="F87" s="419">
        <v>105.30000000000001</v>
      </c>
      <c r="G87" s="419">
        <v>106.60000000000001</v>
      </c>
      <c r="H87" s="433">
        <v>1.5</v>
      </c>
      <c r="I87" s="434">
        <v>0.8</v>
      </c>
      <c r="J87" s="434">
        <v>1.2000000000000002</v>
      </c>
      <c r="K87" s="472" t="s">
        <v>15</v>
      </c>
      <c r="L87" s="435" t="s">
        <v>15</v>
      </c>
      <c r="M87" s="5"/>
    </row>
    <row r="88" spans="1:13" ht="19.5" customHeight="1">
      <c r="A88" s="697" t="s">
        <v>345</v>
      </c>
      <c r="B88" s="697"/>
      <c r="C88" s="701"/>
      <c r="D88" s="376"/>
      <c r="E88" s="419">
        <v>101.5</v>
      </c>
      <c r="F88" s="419">
        <v>101.4</v>
      </c>
      <c r="G88" s="419">
        <v>103.4</v>
      </c>
      <c r="H88" s="433">
        <v>0.4</v>
      </c>
      <c r="I88" s="434">
        <v>-0.1</v>
      </c>
      <c r="J88" s="434">
        <v>1.9000000000000001</v>
      </c>
      <c r="K88" s="472" t="s">
        <v>15</v>
      </c>
      <c r="L88" s="435" t="s">
        <v>15</v>
      </c>
      <c r="M88" s="5"/>
    </row>
    <row r="89" spans="1:13" ht="19.5" customHeight="1" thickBot="1">
      <c r="A89" s="705" t="s">
        <v>346</v>
      </c>
      <c r="B89" s="705"/>
      <c r="C89" s="711"/>
      <c r="D89" s="473"/>
      <c r="E89" s="422">
        <v>97</v>
      </c>
      <c r="F89" s="422">
        <v>94.9</v>
      </c>
      <c r="G89" s="422">
        <v>92.800000000000011</v>
      </c>
      <c r="H89" s="474">
        <v>-2.1</v>
      </c>
      <c r="I89" s="475">
        <v>-2.3000000000000003</v>
      </c>
      <c r="J89" s="475">
        <v>-2.2000000000000002</v>
      </c>
      <c r="K89" s="476" t="s">
        <v>15</v>
      </c>
      <c r="L89" s="454" t="s">
        <v>15</v>
      </c>
    </row>
    <row r="90" spans="1:13" s="4" customFormat="1" ht="14.25">
      <c r="A90" s="455" t="s">
        <v>517</v>
      </c>
      <c r="B90" s="455"/>
      <c r="C90" s="455"/>
      <c r="D90" s="477"/>
      <c r="E90" s="477"/>
      <c r="F90" s="477"/>
      <c r="G90" s="477"/>
      <c r="H90" s="478"/>
      <c r="I90" s="479"/>
      <c r="J90" s="479"/>
      <c r="K90" s="479"/>
      <c r="L90" s="479"/>
    </row>
  </sheetData>
  <mergeCells count="87">
    <mergeCell ref="A85:C85"/>
    <mergeCell ref="A86:C86"/>
    <mergeCell ref="A87:C87"/>
    <mergeCell ref="A88:C88"/>
    <mergeCell ref="A89:C89"/>
    <mergeCell ref="A84:C84"/>
    <mergeCell ref="B71:C71"/>
    <mergeCell ref="B72:C72"/>
    <mergeCell ref="A75:C75"/>
    <mergeCell ref="B76:C76"/>
    <mergeCell ref="B77:C77"/>
    <mergeCell ref="B78:C78"/>
    <mergeCell ref="A79:C79"/>
    <mergeCell ref="A80:C80"/>
    <mergeCell ref="A81:C81"/>
    <mergeCell ref="B82:C82"/>
    <mergeCell ref="B83:C83"/>
    <mergeCell ref="B70:C70"/>
    <mergeCell ref="B59:C59"/>
    <mergeCell ref="B60:C60"/>
    <mergeCell ref="B61:C61"/>
    <mergeCell ref="A62:C62"/>
    <mergeCell ref="B63:C63"/>
    <mergeCell ref="B64:C64"/>
    <mergeCell ref="B65:C65"/>
    <mergeCell ref="B66:C66"/>
    <mergeCell ref="A67:C67"/>
    <mergeCell ref="B68:C68"/>
    <mergeCell ref="B69:C69"/>
    <mergeCell ref="A58:C58"/>
    <mergeCell ref="B46:C46"/>
    <mergeCell ref="A48:L48"/>
    <mergeCell ref="A50:D51"/>
    <mergeCell ref="E50:E51"/>
    <mergeCell ref="F50:F51"/>
    <mergeCell ref="G50:G51"/>
    <mergeCell ref="H50:J50"/>
    <mergeCell ref="K50:L50"/>
    <mergeCell ref="B53:C53"/>
    <mergeCell ref="A54:C54"/>
    <mergeCell ref="B55:C55"/>
    <mergeCell ref="B56:C56"/>
    <mergeCell ref="B57:C57"/>
    <mergeCell ref="B52:C52"/>
    <mergeCell ref="A45:C45"/>
    <mergeCell ref="B30:C30"/>
    <mergeCell ref="B31:C31"/>
    <mergeCell ref="B32:C32"/>
    <mergeCell ref="B33:C33"/>
    <mergeCell ref="B34:C34"/>
    <mergeCell ref="A35:C35"/>
    <mergeCell ref="B36:C36"/>
    <mergeCell ref="B39:C39"/>
    <mergeCell ref="B42:C42"/>
    <mergeCell ref="B43:C43"/>
    <mergeCell ref="B44:C44"/>
    <mergeCell ref="B29:C29"/>
    <mergeCell ref="B18:C18"/>
    <mergeCell ref="B19:C19"/>
    <mergeCell ref="A20:C20"/>
    <mergeCell ref="B21:C21"/>
    <mergeCell ref="B22:C22"/>
    <mergeCell ref="A23:C23"/>
    <mergeCell ref="B24:C24"/>
    <mergeCell ref="B25:C25"/>
    <mergeCell ref="B26:C26"/>
    <mergeCell ref="B27:C27"/>
    <mergeCell ref="A28:C28"/>
    <mergeCell ref="B17:C17"/>
    <mergeCell ref="A6:C6"/>
    <mergeCell ref="A7:C7"/>
    <mergeCell ref="B8:C8"/>
    <mergeCell ref="B9:C9"/>
    <mergeCell ref="B10:C10"/>
    <mergeCell ref="B11:C11"/>
    <mergeCell ref="B12:C12"/>
    <mergeCell ref="B13:C13"/>
    <mergeCell ref="B14:C14"/>
    <mergeCell ref="B15:C15"/>
    <mergeCell ref="B16:C16"/>
    <mergeCell ref="A2:L2"/>
    <mergeCell ref="A4:D5"/>
    <mergeCell ref="E4:E5"/>
    <mergeCell ref="F4:F5"/>
    <mergeCell ref="G4:G5"/>
    <mergeCell ref="H4:J4"/>
    <mergeCell ref="K4:L4"/>
  </mergeCells>
  <phoneticPr fontId="24"/>
  <printOptions horizontalCentered="1" gridLinesSet="0"/>
  <pageMargins left="0.78740157480314965" right="0.78740157480314965" top="0.78740157480314965" bottom="0.78740157480314965" header="0.59055118110236227" footer="0.59055118110236227"/>
  <pageSetup paperSize="9" pageOrder="overThenDown" orientation="portrait" r:id="rId1"/>
  <headerFooter alignWithMargins="0"/>
  <rowBreaks count="1" manualBreakCount="1">
    <brk id="4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zoomScaleNormal="100" workbookViewId="0"/>
  </sheetViews>
  <sheetFormatPr defaultColWidth="9" defaultRowHeight="13.5"/>
  <cols>
    <col min="1" max="1" width="16.375" style="2" customWidth="1"/>
    <col min="2" max="11" width="7.25" style="2" customWidth="1"/>
    <col min="12" max="16384" width="9" style="2"/>
  </cols>
  <sheetData>
    <row r="1" spans="1:14" ht="30" customHeight="1"/>
    <row r="2" spans="1:14" s="8" customFormat="1" ht="22.5" customHeight="1">
      <c r="A2" s="712" t="s">
        <v>526</v>
      </c>
      <c r="B2" s="712"/>
      <c r="C2" s="712"/>
      <c r="D2" s="712"/>
      <c r="E2" s="712"/>
      <c r="F2" s="712"/>
      <c r="G2" s="712"/>
      <c r="H2" s="712"/>
      <c r="I2" s="712"/>
      <c r="J2" s="712"/>
      <c r="K2" s="712"/>
    </row>
    <row r="3" spans="1:14" s="8" customFormat="1" ht="9" customHeight="1">
      <c r="A3" s="112"/>
      <c r="B3" s="112"/>
      <c r="C3" s="112"/>
      <c r="D3" s="112"/>
      <c r="E3" s="112"/>
      <c r="F3" s="112"/>
      <c r="G3" s="112"/>
      <c r="H3" s="112"/>
      <c r="I3" s="112"/>
      <c r="J3" s="112"/>
      <c r="K3" s="112"/>
    </row>
    <row r="4" spans="1:14" s="58" customFormat="1" ht="13.5" customHeight="1" thickBot="1">
      <c r="A4" s="149" t="s">
        <v>0</v>
      </c>
      <c r="B4" s="149"/>
      <c r="C4" s="149"/>
      <c r="D4" s="149"/>
      <c r="E4" s="149"/>
      <c r="F4" s="149"/>
      <c r="G4" s="149"/>
      <c r="H4" s="149"/>
      <c r="I4" s="149"/>
      <c r="J4" s="149"/>
      <c r="K4" s="150" t="s">
        <v>216</v>
      </c>
    </row>
    <row r="5" spans="1:14" s="58" customFormat="1" ht="24" customHeight="1">
      <c r="A5" s="151" t="s">
        <v>30</v>
      </c>
      <c r="B5" s="152" t="s">
        <v>217</v>
      </c>
      <c r="C5" s="153" t="s">
        <v>29</v>
      </c>
      <c r="D5" s="153" t="s">
        <v>28</v>
      </c>
      <c r="E5" s="153" t="s">
        <v>27</v>
      </c>
      <c r="F5" s="153" t="s">
        <v>26</v>
      </c>
      <c r="G5" s="153" t="s">
        <v>25</v>
      </c>
      <c r="H5" s="153" t="s">
        <v>24</v>
      </c>
      <c r="I5" s="153" t="s">
        <v>23</v>
      </c>
      <c r="J5" s="153" t="s">
        <v>22</v>
      </c>
      <c r="K5" s="154" t="s">
        <v>21</v>
      </c>
      <c r="L5" s="6"/>
      <c r="M5" s="6"/>
      <c r="N5" s="6"/>
    </row>
    <row r="6" spans="1:14" s="58" customFormat="1" ht="24" customHeight="1">
      <c r="A6" s="155" t="s">
        <v>473</v>
      </c>
      <c r="B6" s="156">
        <v>100</v>
      </c>
      <c r="C6" s="156">
        <v>100</v>
      </c>
      <c r="D6" s="156">
        <v>100</v>
      </c>
      <c r="E6" s="156">
        <v>100</v>
      </c>
      <c r="F6" s="156">
        <v>100</v>
      </c>
      <c r="G6" s="156">
        <v>100</v>
      </c>
      <c r="H6" s="156">
        <v>100</v>
      </c>
      <c r="I6" s="156">
        <v>100</v>
      </c>
      <c r="J6" s="156">
        <v>100</v>
      </c>
      <c r="K6" s="157">
        <v>100</v>
      </c>
    </row>
    <row r="7" spans="1:14" s="58" customFormat="1" ht="24" customHeight="1">
      <c r="A7" s="155" t="s">
        <v>219</v>
      </c>
      <c r="B7" s="156">
        <v>99.9</v>
      </c>
      <c r="C7" s="156">
        <v>100.3</v>
      </c>
      <c r="D7" s="156">
        <v>100.2</v>
      </c>
      <c r="E7" s="156">
        <v>100.5</v>
      </c>
      <c r="F7" s="156">
        <v>100.2</v>
      </c>
      <c r="G7" s="156">
        <v>100.5</v>
      </c>
      <c r="H7" s="156">
        <v>100.1</v>
      </c>
      <c r="I7" s="156">
        <v>100.3</v>
      </c>
      <c r="J7" s="156">
        <v>100.1</v>
      </c>
      <c r="K7" s="157">
        <v>100.3</v>
      </c>
    </row>
    <row r="8" spans="1:14" s="58" customFormat="1" ht="24" customHeight="1">
      <c r="A8" s="155" t="s">
        <v>220</v>
      </c>
      <c r="B8" s="156">
        <v>100.4</v>
      </c>
      <c r="C8" s="156">
        <v>100.8</v>
      </c>
      <c r="D8" s="156">
        <v>100.6</v>
      </c>
      <c r="E8" s="156">
        <v>100.8</v>
      </c>
      <c r="F8" s="156">
        <v>100.6</v>
      </c>
      <c r="G8" s="156">
        <v>100.7</v>
      </c>
      <c r="H8" s="156">
        <v>100.6</v>
      </c>
      <c r="I8" s="156">
        <v>100.9</v>
      </c>
      <c r="J8" s="156">
        <v>100.5</v>
      </c>
      <c r="K8" s="158">
        <v>100.7</v>
      </c>
    </row>
    <row r="9" spans="1:14" s="58" customFormat="1" ht="24" customHeight="1">
      <c r="A9" s="155" t="s">
        <v>474</v>
      </c>
      <c r="B9" s="156">
        <v>101.3</v>
      </c>
      <c r="C9" s="156">
        <v>101.7</v>
      </c>
      <c r="D9" s="156">
        <v>101.8</v>
      </c>
      <c r="E9" s="156">
        <v>101.6</v>
      </c>
      <c r="F9" s="156">
        <v>102.4</v>
      </c>
      <c r="G9" s="156">
        <v>101.4</v>
      </c>
      <c r="H9" s="156">
        <v>101.9</v>
      </c>
      <c r="I9" s="156">
        <v>101.4</v>
      </c>
      <c r="J9" s="156">
        <v>101.1</v>
      </c>
      <c r="K9" s="157">
        <v>101.9</v>
      </c>
    </row>
    <row r="10" spans="1:14" s="58" customFormat="1" ht="24" customHeight="1" thickBot="1">
      <c r="A10" s="159" t="s">
        <v>475</v>
      </c>
      <c r="B10" s="160">
        <v>101.8</v>
      </c>
      <c r="C10" s="160">
        <v>102.2</v>
      </c>
      <c r="D10" s="160">
        <v>102.1</v>
      </c>
      <c r="E10" s="160">
        <v>102.2</v>
      </c>
      <c r="F10" s="160">
        <v>103.2</v>
      </c>
      <c r="G10" s="160">
        <v>101.5</v>
      </c>
      <c r="H10" s="160">
        <v>102.3</v>
      </c>
      <c r="I10" s="160">
        <v>101.7</v>
      </c>
      <c r="J10" s="160">
        <v>101.3</v>
      </c>
      <c r="K10" s="161">
        <v>102.3</v>
      </c>
    </row>
    <row r="11" spans="1:14" s="6" customFormat="1" ht="24" customHeight="1" thickBot="1">
      <c r="A11" s="162" t="s">
        <v>17</v>
      </c>
      <c r="B11" s="163"/>
      <c r="C11" s="163"/>
      <c r="D11" s="163"/>
      <c r="E11" s="163"/>
      <c r="F11" s="163"/>
      <c r="G11" s="163"/>
      <c r="H11" s="163"/>
      <c r="I11" s="163"/>
      <c r="J11" s="163"/>
      <c r="K11" s="163"/>
    </row>
    <row r="12" spans="1:14" s="58" customFormat="1" ht="24" customHeight="1">
      <c r="A12" s="155" t="s">
        <v>473</v>
      </c>
      <c r="B12" s="156">
        <v>0.8</v>
      </c>
      <c r="C12" s="156">
        <v>1.1000000000000001</v>
      </c>
      <c r="D12" s="156">
        <v>0.9</v>
      </c>
      <c r="E12" s="156">
        <v>1.9</v>
      </c>
      <c r="F12" s="156">
        <v>1.1000000000000001</v>
      </c>
      <c r="G12" s="156">
        <v>0.9</v>
      </c>
      <c r="H12" s="156">
        <v>1</v>
      </c>
      <c r="I12" s="156">
        <v>0.9</v>
      </c>
      <c r="J12" s="164">
        <v>1.2</v>
      </c>
      <c r="K12" s="165">
        <v>0.7</v>
      </c>
    </row>
    <row r="13" spans="1:14" s="58" customFormat="1" ht="24" customHeight="1">
      <c r="A13" s="155" t="s">
        <v>219</v>
      </c>
      <c r="B13" s="156" t="s">
        <v>348</v>
      </c>
      <c r="C13" s="156">
        <v>0.3</v>
      </c>
      <c r="D13" s="156">
        <v>0.2</v>
      </c>
      <c r="E13" s="156">
        <v>0.5</v>
      </c>
      <c r="F13" s="156">
        <v>0.2</v>
      </c>
      <c r="G13" s="156">
        <v>0.5</v>
      </c>
      <c r="H13" s="156">
        <v>0.1</v>
      </c>
      <c r="I13" s="156">
        <v>0.3</v>
      </c>
      <c r="J13" s="156">
        <v>0.1</v>
      </c>
      <c r="K13" s="157">
        <v>0.3</v>
      </c>
    </row>
    <row r="14" spans="1:14" s="58" customFormat="1" ht="24" customHeight="1">
      <c r="A14" s="155" t="s">
        <v>220</v>
      </c>
      <c r="B14" s="166">
        <v>0.5</v>
      </c>
      <c r="C14" s="156">
        <v>0.5</v>
      </c>
      <c r="D14" s="156">
        <v>0.4</v>
      </c>
      <c r="E14" s="156">
        <v>0.4</v>
      </c>
      <c r="F14" s="156">
        <v>0.5</v>
      </c>
      <c r="G14" s="156">
        <v>0.2</v>
      </c>
      <c r="H14" s="156">
        <v>0.5</v>
      </c>
      <c r="I14" s="156">
        <v>0.7</v>
      </c>
      <c r="J14" s="156">
        <v>0.4</v>
      </c>
      <c r="K14" s="157">
        <v>0.5</v>
      </c>
    </row>
    <row r="15" spans="1:14" s="58" customFormat="1" ht="24" customHeight="1">
      <c r="A15" s="155" t="s">
        <v>474</v>
      </c>
      <c r="B15" s="156">
        <v>1</v>
      </c>
      <c r="C15" s="156">
        <v>0.9</v>
      </c>
      <c r="D15" s="156">
        <v>1.1000000000000001</v>
      </c>
      <c r="E15" s="156">
        <v>0.8</v>
      </c>
      <c r="F15" s="156">
        <v>1.8</v>
      </c>
      <c r="G15" s="156">
        <v>0.6</v>
      </c>
      <c r="H15" s="156">
        <v>1.3</v>
      </c>
      <c r="I15" s="156">
        <v>0.5</v>
      </c>
      <c r="J15" s="156">
        <v>0.6</v>
      </c>
      <c r="K15" s="157">
        <v>1.2</v>
      </c>
    </row>
    <row r="16" spans="1:14" s="58" customFormat="1" ht="24" customHeight="1" thickBot="1">
      <c r="A16" s="159" t="s">
        <v>475</v>
      </c>
      <c r="B16" s="160">
        <v>0.5</v>
      </c>
      <c r="C16" s="160">
        <v>0.5</v>
      </c>
      <c r="D16" s="160">
        <v>0.3</v>
      </c>
      <c r="E16" s="160">
        <v>0.6</v>
      </c>
      <c r="F16" s="160">
        <v>0.8</v>
      </c>
      <c r="G16" s="160">
        <v>0.2</v>
      </c>
      <c r="H16" s="160">
        <v>0.4</v>
      </c>
      <c r="I16" s="160">
        <v>0.3</v>
      </c>
      <c r="J16" s="160">
        <v>0.2</v>
      </c>
      <c r="K16" s="161">
        <v>0.3</v>
      </c>
    </row>
    <row r="17" spans="1:11" s="58" customFormat="1" ht="13.5" customHeight="1">
      <c r="A17" s="5" t="s">
        <v>517</v>
      </c>
      <c r="B17" s="73"/>
      <c r="C17" s="73"/>
      <c r="D17" s="73"/>
      <c r="E17" s="73"/>
      <c r="F17" s="73"/>
      <c r="G17" s="73"/>
      <c r="H17" s="73"/>
      <c r="I17" s="73"/>
      <c r="J17" s="73"/>
      <c r="K17" s="73"/>
    </row>
    <row r="18" spans="1:11" s="58" customFormat="1" ht="13.5" customHeight="1">
      <c r="A18" s="72"/>
      <c r="B18" s="72"/>
      <c r="C18" s="72"/>
      <c r="D18" s="72"/>
      <c r="E18" s="72"/>
      <c r="F18" s="72"/>
      <c r="G18" s="63"/>
      <c r="H18" s="63"/>
      <c r="I18" s="63"/>
      <c r="J18" s="63"/>
      <c r="K18" s="63"/>
    </row>
    <row r="19" spans="1:11" s="58" customFormat="1" ht="13.5" customHeight="1">
      <c r="B19" s="7"/>
      <c r="C19" s="7"/>
      <c r="D19" s="7"/>
      <c r="E19" s="7"/>
      <c r="F19" s="7"/>
    </row>
    <row r="20" spans="1:11" s="58" customFormat="1" ht="13.5" customHeight="1">
      <c r="B20" s="6"/>
      <c r="C20" s="6"/>
      <c r="D20" s="6"/>
      <c r="E20" s="6"/>
      <c r="F20" s="6"/>
    </row>
    <row r="21" spans="1:11" s="58" customFormat="1" ht="13.5" customHeight="1">
      <c r="B21" s="6"/>
      <c r="C21" s="6"/>
      <c r="D21" s="6"/>
      <c r="E21" s="6"/>
      <c r="F21" s="6"/>
    </row>
    <row r="22" spans="1:11" s="58" customFormat="1" ht="13.5" customHeight="1"/>
    <row r="23" spans="1:11" s="58" customFormat="1" ht="13.5" customHeight="1"/>
    <row r="24" spans="1:11" s="58" customFormat="1" ht="13.5" customHeight="1"/>
    <row r="25" spans="1:11" s="58" customFormat="1" ht="13.5" customHeight="1"/>
    <row r="26" spans="1:11" s="58" customFormat="1" ht="13.5" customHeight="1"/>
    <row r="27" spans="1:11" s="58" customFormat="1" ht="13.5" customHeight="1"/>
    <row r="28" spans="1:11" s="58" customFormat="1" ht="13.5" customHeight="1"/>
    <row r="29" spans="1:11" s="58" customFormat="1" ht="13.5" customHeight="1"/>
    <row r="30" spans="1:11" ht="13.5" customHeight="1"/>
    <row r="31" spans="1:11" ht="13.5" customHeight="1"/>
    <row r="32" spans="1:11"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sheetData>
  <mergeCells count="1">
    <mergeCell ref="A2:K2"/>
  </mergeCells>
  <phoneticPr fontId="24"/>
  <printOptions horizontalCentered="1" gridLinesSet="0"/>
  <pageMargins left="0.59055118110236227" right="0.59055118110236227" top="0.78740157480314965" bottom="0.78740157480314965" header="0.59055118110236227" footer="0.59055118110236227"/>
  <pageSetup paperSize="9" scale="96" orientation="portrait" r:id="rId1"/>
  <headerFooter alignWithMargins="0"/>
  <ignoredErrors>
    <ignoredError sqref="A7:A15"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showGridLines="0" zoomScaleNormal="100" workbookViewId="0"/>
  </sheetViews>
  <sheetFormatPr defaultColWidth="9" defaultRowHeight="13.5"/>
  <cols>
    <col min="1" max="1" width="16.625" style="2" customWidth="1"/>
    <col min="2" max="2" width="1" style="2" customWidth="1"/>
    <col min="3" max="3" width="15.75" style="2" hidden="1" customWidth="1"/>
    <col min="4" max="7" width="13.375" style="2" hidden="1" customWidth="1"/>
    <col min="8" max="9" width="14.75" style="2" hidden="1" customWidth="1"/>
    <col min="10" max="14" width="17.5" style="2" customWidth="1"/>
    <col min="15" max="15" width="9" style="2" customWidth="1"/>
    <col min="16" max="16384" width="9" style="2"/>
  </cols>
  <sheetData>
    <row r="1" spans="1:15" ht="39.6" customHeight="1"/>
    <row r="2" spans="1:15" ht="22.5" customHeight="1">
      <c r="A2" s="715" t="s">
        <v>527</v>
      </c>
      <c r="B2" s="715"/>
      <c r="C2" s="715"/>
      <c r="D2" s="715"/>
      <c r="E2" s="715"/>
      <c r="F2" s="715"/>
      <c r="G2" s="715"/>
      <c r="H2" s="715"/>
      <c r="I2" s="715"/>
      <c r="J2" s="715"/>
      <c r="K2" s="715"/>
      <c r="L2" s="715"/>
      <c r="M2" s="715"/>
      <c r="N2" s="715"/>
    </row>
    <row r="3" spans="1:15" s="58" customFormat="1" ht="13.5" customHeight="1" thickBot="1">
      <c r="A3" s="351"/>
      <c r="B3" s="351"/>
      <c r="C3" s="351"/>
      <c r="D3" s="351"/>
      <c r="E3" s="351"/>
      <c r="F3" s="352"/>
      <c r="G3" s="352"/>
      <c r="H3" s="351"/>
      <c r="I3" s="351"/>
      <c r="J3" s="354"/>
      <c r="K3" s="354"/>
      <c r="L3" s="354"/>
      <c r="M3" s="353"/>
      <c r="N3" s="353" t="s">
        <v>476</v>
      </c>
    </row>
    <row r="4" spans="1:15" s="58" customFormat="1" ht="27" customHeight="1">
      <c r="A4" s="713" t="s">
        <v>83</v>
      </c>
      <c r="B4" s="714"/>
      <c r="C4" s="480" t="s">
        <v>82</v>
      </c>
      <c r="D4" s="481" t="s">
        <v>81</v>
      </c>
      <c r="E4" s="481" t="s">
        <v>80</v>
      </c>
      <c r="F4" s="481" t="s">
        <v>79</v>
      </c>
      <c r="G4" s="481" t="s">
        <v>78</v>
      </c>
      <c r="H4" s="481" t="s">
        <v>77</v>
      </c>
      <c r="I4" s="481" t="s">
        <v>76</v>
      </c>
      <c r="J4" s="482" t="s">
        <v>221</v>
      </c>
      <c r="K4" s="483" t="s">
        <v>222</v>
      </c>
      <c r="L4" s="483" t="s">
        <v>354</v>
      </c>
      <c r="M4" s="482" t="s">
        <v>351</v>
      </c>
      <c r="N4" s="484" t="s">
        <v>477</v>
      </c>
      <c r="O4" s="6"/>
    </row>
    <row r="5" spans="1:15" s="58" customFormat="1" ht="17.25" customHeight="1">
      <c r="A5" s="485" t="s">
        <v>75</v>
      </c>
      <c r="B5" s="486"/>
      <c r="C5" s="487">
        <v>102.1</v>
      </c>
      <c r="D5" s="487">
        <v>103</v>
      </c>
      <c r="E5" s="487">
        <v>103.1</v>
      </c>
      <c r="F5" s="487">
        <v>103.7</v>
      </c>
      <c r="G5" s="488">
        <v>102.3</v>
      </c>
      <c r="H5" s="489">
        <v>102</v>
      </c>
      <c r="I5" s="487">
        <v>102.2</v>
      </c>
      <c r="J5" s="490">
        <v>98.7</v>
      </c>
      <c r="K5" s="490">
        <v>98.7</v>
      </c>
      <c r="L5" s="491">
        <v>99.1</v>
      </c>
      <c r="M5" s="491">
        <v>99.5</v>
      </c>
      <c r="N5" s="492">
        <v>99.6</v>
      </c>
      <c r="O5" s="6"/>
    </row>
    <row r="6" spans="1:15" s="58" customFormat="1" ht="17.25" customHeight="1">
      <c r="A6" s="493" t="s">
        <v>74</v>
      </c>
      <c r="B6" s="494"/>
      <c r="C6" s="495">
        <v>99.1</v>
      </c>
      <c r="D6" s="495">
        <v>98.7</v>
      </c>
      <c r="E6" s="495">
        <v>99.2</v>
      </c>
      <c r="F6" s="495">
        <v>99.9</v>
      </c>
      <c r="G6" s="496">
        <v>100.3</v>
      </c>
      <c r="H6" s="497">
        <v>100.3</v>
      </c>
      <c r="I6" s="495">
        <v>100.8</v>
      </c>
      <c r="J6" s="498">
        <v>99.3</v>
      </c>
      <c r="K6" s="498">
        <v>99</v>
      </c>
      <c r="L6" s="499">
        <v>98.9</v>
      </c>
      <c r="M6" s="499">
        <v>98.4</v>
      </c>
      <c r="N6" s="500">
        <v>98.6</v>
      </c>
      <c r="O6" s="6"/>
    </row>
    <row r="7" spans="1:15" s="58" customFormat="1" ht="17.25" customHeight="1">
      <c r="A7" s="493" t="s">
        <v>73</v>
      </c>
      <c r="B7" s="494"/>
      <c r="C7" s="495">
        <v>99.1</v>
      </c>
      <c r="D7" s="495">
        <v>99.4</v>
      </c>
      <c r="E7" s="495">
        <v>98.2</v>
      </c>
      <c r="F7" s="495">
        <v>98.9</v>
      </c>
      <c r="G7" s="496">
        <v>98.6</v>
      </c>
      <c r="H7" s="497">
        <v>99.1</v>
      </c>
      <c r="I7" s="495">
        <v>99.4</v>
      </c>
      <c r="J7" s="498">
        <v>97.8</v>
      </c>
      <c r="K7" s="498">
        <v>99.3</v>
      </c>
      <c r="L7" s="499">
        <v>99</v>
      </c>
      <c r="M7" s="499">
        <v>99.4</v>
      </c>
      <c r="N7" s="500">
        <v>99.4</v>
      </c>
      <c r="O7" s="6"/>
    </row>
    <row r="8" spans="1:15" s="58" customFormat="1" ht="17.25" customHeight="1">
      <c r="A8" s="493" t="s">
        <v>72</v>
      </c>
      <c r="B8" s="494"/>
      <c r="C8" s="495">
        <v>102</v>
      </c>
      <c r="D8" s="495">
        <v>102</v>
      </c>
      <c r="E8" s="495">
        <v>101.8</v>
      </c>
      <c r="F8" s="495">
        <v>102.2</v>
      </c>
      <c r="G8" s="496">
        <v>101.1</v>
      </c>
      <c r="H8" s="497">
        <v>101.7</v>
      </c>
      <c r="I8" s="495">
        <v>101.4</v>
      </c>
      <c r="J8" s="498">
        <v>98.4</v>
      </c>
      <c r="K8" s="498">
        <v>98.5</v>
      </c>
      <c r="L8" s="499">
        <v>98.7</v>
      </c>
      <c r="M8" s="499">
        <v>99.1</v>
      </c>
      <c r="N8" s="500">
        <v>99.2</v>
      </c>
      <c r="O8" s="6"/>
    </row>
    <row r="9" spans="1:15" s="58" customFormat="1" ht="17.25" customHeight="1">
      <c r="A9" s="493" t="s">
        <v>71</v>
      </c>
      <c r="B9" s="494"/>
      <c r="C9" s="495">
        <v>97.9</v>
      </c>
      <c r="D9" s="495">
        <v>97.8</v>
      </c>
      <c r="E9" s="495">
        <v>97.4</v>
      </c>
      <c r="F9" s="495">
        <v>97.7</v>
      </c>
      <c r="G9" s="496">
        <v>98.3</v>
      </c>
      <c r="H9" s="497">
        <v>98.7</v>
      </c>
      <c r="I9" s="495">
        <v>99</v>
      </c>
      <c r="J9" s="498">
        <v>98.1</v>
      </c>
      <c r="K9" s="498">
        <v>98.2</v>
      </c>
      <c r="L9" s="499">
        <v>97.7</v>
      </c>
      <c r="M9" s="499">
        <v>98.1</v>
      </c>
      <c r="N9" s="500">
        <v>98.2</v>
      </c>
      <c r="O9" s="6"/>
    </row>
    <row r="10" spans="1:15" s="58" customFormat="1" ht="17.25" customHeight="1">
      <c r="A10" s="493" t="s">
        <v>70</v>
      </c>
      <c r="B10" s="494"/>
      <c r="C10" s="495">
        <v>99.6</v>
      </c>
      <c r="D10" s="495">
        <v>99.7</v>
      </c>
      <c r="E10" s="495">
        <v>99.3</v>
      </c>
      <c r="F10" s="495">
        <v>99.5</v>
      </c>
      <c r="G10" s="496">
        <v>99.6</v>
      </c>
      <c r="H10" s="497">
        <v>99.4</v>
      </c>
      <c r="I10" s="495">
        <v>99.3</v>
      </c>
      <c r="J10" s="501">
        <v>100.2</v>
      </c>
      <c r="K10" s="501">
        <v>100.4</v>
      </c>
      <c r="L10" s="502">
        <v>100.4</v>
      </c>
      <c r="M10" s="499">
        <v>100.4</v>
      </c>
      <c r="N10" s="500">
        <v>99.4</v>
      </c>
      <c r="O10" s="6"/>
    </row>
    <row r="11" spans="1:15" s="58" customFormat="1" ht="17.25" customHeight="1">
      <c r="A11" s="493" t="s">
        <v>69</v>
      </c>
      <c r="B11" s="494"/>
      <c r="C11" s="495">
        <v>98.6</v>
      </c>
      <c r="D11" s="495">
        <v>98.3</v>
      </c>
      <c r="E11" s="495">
        <v>97.3</v>
      </c>
      <c r="F11" s="495">
        <v>97.4</v>
      </c>
      <c r="G11" s="496">
        <v>97.8</v>
      </c>
      <c r="H11" s="497">
        <v>98.2</v>
      </c>
      <c r="I11" s="495">
        <v>98.7</v>
      </c>
      <c r="J11" s="498">
        <v>101.3</v>
      </c>
      <c r="K11" s="498">
        <v>101.5</v>
      </c>
      <c r="L11" s="499">
        <v>101.2</v>
      </c>
      <c r="M11" s="499">
        <v>101.1</v>
      </c>
      <c r="N11" s="500">
        <v>100.3</v>
      </c>
      <c r="O11" s="6"/>
    </row>
    <row r="12" spans="1:15" s="58" customFormat="1" ht="17.25" customHeight="1">
      <c r="A12" s="493" t="s">
        <v>68</v>
      </c>
      <c r="B12" s="494"/>
      <c r="C12" s="495">
        <v>100.3</v>
      </c>
      <c r="D12" s="495">
        <v>100.2</v>
      </c>
      <c r="E12" s="495">
        <v>100</v>
      </c>
      <c r="F12" s="495">
        <v>99.6</v>
      </c>
      <c r="G12" s="495">
        <v>100</v>
      </c>
      <c r="H12" s="497">
        <v>100.3</v>
      </c>
      <c r="I12" s="495">
        <v>100.1</v>
      </c>
      <c r="J12" s="501">
        <v>99</v>
      </c>
      <c r="K12" s="501">
        <v>99.2</v>
      </c>
      <c r="L12" s="502">
        <v>98.4</v>
      </c>
      <c r="M12" s="499">
        <v>98.6</v>
      </c>
      <c r="N12" s="500">
        <v>98.6</v>
      </c>
      <c r="O12" s="6"/>
    </row>
    <row r="13" spans="1:15" s="58" customFormat="1" ht="17.25" customHeight="1">
      <c r="A13" s="493" t="s">
        <v>67</v>
      </c>
      <c r="B13" s="494"/>
      <c r="C13" s="495">
        <v>100.9</v>
      </c>
      <c r="D13" s="495">
        <v>101</v>
      </c>
      <c r="E13" s="495">
        <v>100.7</v>
      </c>
      <c r="F13" s="495">
        <v>101.1</v>
      </c>
      <c r="G13" s="496">
        <v>101.6</v>
      </c>
      <c r="H13" s="497">
        <v>101.4</v>
      </c>
      <c r="I13" s="495">
        <v>101.1</v>
      </c>
      <c r="J13" s="501">
        <v>100.6</v>
      </c>
      <c r="K13" s="501">
        <v>100.4</v>
      </c>
      <c r="L13" s="502">
        <v>99.4</v>
      </c>
      <c r="M13" s="499">
        <v>99.4</v>
      </c>
      <c r="N13" s="500">
        <v>99.2</v>
      </c>
      <c r="O13" s="6"/>
    </row>
    <row r="14" spans="1:15" s="58" customFormat="1" ht="17.25" customHeight="1">
      <c r="A14" s="493" t="s">
        <v>66</v>
      </c>
      <c r="B14" s="494"/>
      <c r="C14" s="495">
        <v>99.4</v>
      </c>
      <c r="D14" s="495">
        <v>99.7</v>
      </c>
      <c r="E14" s="495">
        <v>100</v>
      </c>
      <c r="F14" s="495">
        <v>100.2</v>
      </c>
      <c r="G14" s="496">
        <v>99.4</v>
      </c>
      <c r="H14" s="497">
        <v>99.1</v>
      </c>
      <c r="I14" s="495">
        <v>99.2</v>
      </c>
      <c r="J14" s="501">
        <v>97.2</v>
      </c>
      <c r="K14" s="501">
        <v>96.6</v>
      </c>
      <c r="L14" s="502">
        <v>95.9</v>
      </c>
      <c r="M14" s="499">
        <v>96.1</v>
      </c>
      <c r="N14" s="500">
        <v>96.4</v>
      </c>
      <c r="O14" s="6"/>
    </row>
    <row r="15" spans="1:15" s="58" customFormat="1" ht="17.25" customHeight="1">
      <c r="A15" s="493" t="s">
        <v>355</v>
      </c>
      <c r="B15" s="503"/>
      <c r="C15" s="495">
        <v>103.5</v>
      </c>
      <c r="D15" s="495">
        <v>104.6</v>
      </c>
      <c r="E15" s="495">
        <v>104.7</v>
      </c>
      <c r="F15" s="495">
        <v>104.9</v>
      </c>
      <c r="G15" s="496">
        <v>103.8</v>
      </c>
      <c r="H15" s="497">
        <v>104.2</v>
      </c>
      <c r="I15" s="495">
        <v>104.4</v>
      </c>
      <c r="J15" s="501">
        <v>103</v>
      </c>
      <c r="K15" s="501">
        <v>103.2</v>
      </c>
      <c r="L15" s="502">
        <v>103.1</v>
      </c>
      <c r="M15" s="499">
        <v>102.8</v>
      </c>
      <c r="N15" s="500">
        <v>102.8</v>
      </c>
      <c r="O15" s="6"/>
    </row>
    <row r="16" spans="1:15" s="58" customFormat="1" ht="17.25" customHeight="1">
      <c r="A16" s="493" t="s">
        <v>65</v>
      </c>
      <c r="B16" s="494"/>
      <c r="C16" s="495">
        <v>101.9</v>
      </c>
      <c r="D16" s="495">
        <v>102.4</v>
      </c>
      <c r="E16" s="495">
        <v>102.2</v>
      </c>
      <c r="F16" s="495">
        <v>102.4</v>
      </c>
      <c r="G16" s="496">
        <v>101.6</v>
      </c>
      <c r="H16" s="497">
        <v>102.7</v>
      </c>
      <c r="I16" s="495">
        <v>103</v>
      </c>
      <c r="J16" s="501">
        <v>100</v>
      </c>
      <c r="K16" s="501">
        <v>100.2</v>
      </c>
      <c r="L16" s="502">
        <v>100.7</v>
      </c>
      <c r="M16" s="499">
        <v>100.8</v>
      </c>
      <c r="N16" s="500">
        <v>101.1</v>
      </c>
      <c r="O16" s="6"/>
    </row>
    <row r="17" spans="1:15" s="58" customFormat="1" ht="17.25" customHeight="1">
      <c r="A17" s="493" t="s">
        <v>64</v>
      </c>
      <c r="B17" s="494"/>
      <c r="C17" s="495">
        <v>112</v>
      </c>
      <c r="D17" s="495">
        <v>112.4</v>
      </c>
      <c r="E17" s="495">
        <v>111.7</v>
      </c>
      <c r="F17" s="495">
        <v>112.2</v>
      </c>
      <c r="G17" s="496">
        <v>111.3</v>
      </c>
      <c r="H17" s="497">
        <v>111.7</v>
      </c>
      <c r="I17" s="495">
        <v>111.2</v>
      </c>
      <c r="J17" s="501">
        <v>106.1</v>
      </c>
      <c r="K17" s="501">
        <v>104.3</v>
      </c>
      <c r="L17" s="502">
        <v>105.2</v>
      </c>
      <c r="M17" s="499">
        <v>105.1</v>
      </c>
      <c r="N17" s="500">
        <v>105.1</v>
      </c>
      <c r="O17" s="6"/>
    </row>
    <row r="18" spans="1:15" s="58" customFormat="1" ht="17.25" customHeight="1">
      <c r="A18" s="493" t="s">
        <v>63</v>
      </c>
      <c r="B18" s="494"/>
      <c r="C18" s="495">
        <v>108.6</v>
      </c>
      <c r="D18" s="495">
        <v>109.3</v>
      </c>
      <c r="E18" s="495">
        <v>109.1</v>
      </c>
      <c r="F18" s="495">
        <v>109.4</v>
      </c>
      <c r="G18" s="496">
        <v>108.1</v>
      </c>
      <c r="H18" s="497">
        <v>108.6</v>
      </c>
      <c r="I18" s="495">
        <v>107.9</v>
      </c>
      <c r="J18" s="501">
        <v>104.8</v>
      </c>
      <c r="K18" s="501">
        <v>103.9</v>
      </c>
      <c r="L18" s="502">
        <v>104.9</v>
      </c>
      <c r="M18" s="499">
        <v>104.8</v>
      </c>
      <c r="N18" s="500">
        <v>105.1</v>
      </c>
      <c r="O18" s="6"/>
    </row>
    <row r="19" spans="1:15" s="58" customFormat="1" ht="17.25" customHeight="1">
      <c r="A19" s="493" t="s">
        <v>62</v>
      </c>
      <c r="B19" s="494"/>
      <c r="C19" s="495">
        <v>101.8</v>
      </c>
      <c r="D19" s="495">
        <v>101.8</v>
      </c>
      <c r="E19" s="495">
        <v>101.8</v>
      </c>
      <c r="F19" s="495">
        <v>102.4</v>
      </c>
      <c r="G19" s="496">
        <v>102.5</v>
      </c>
      <c r="H19" s="497">
        <v>101.4</v>
      </c>
      <c r="I19" s="495">
        <v>101</v>
      </c>
      <c r="J19" s="501">
        <v>99</v>
      </c>
      <c r="K19" s="501">
        <v>99.5</v>
      </c>
      <c r="L19" s="502">
        <v>99.3</v>
      </c>
      <c r="M19" s="499">
        <v>99.2</v>
      </c>
      <c r="N19" s="500">
        <v>98.9</v>
      </c>
      <c r="O19" s="6"/>
    </row>
    <row r="20" spans="1:15" s="58" customFormat="1" ht="17.25" customHeight="1">
      <c r="A20" s="493" t="s">
        <v>61</v>
      </c>
      <c r="B20" s="494"/>
      <c r="C20" s="495">
        <v>100.5</v>
      </c>
      <c r="D20" s="495">
        <v>100.5</v>
      </c>
      <c r="E20" s="495">
        <v>100.3</v>
      </c>
      <c r="F20" s="495">
        <v>100.3</v>
      </c>
      <c r="G20" s="496">
        <v>100.3</v>
      </c>
      <c r="H20" s="497">
        <v>100.4</v>
      </c>
      <c r="I20" s="495">
        <v>100.1</v>
      </c>
      <c r="J20" s="501">
        <v>98.3</v>
      </c>
      <c r="K20" s="501">
        <v>98.7</v>
      </c>
      <c r="L20" s="502">
        <v>98.8</v>
      </c>
      <c r="M20" s="499">
        <v>99.2</v>
      </c>
      <c r="N20" s="500">
        <v>99.5</v>
      </c>
      <c r="O20" s="6"/>
    </row>
    <row r="21" spans="1:15" s="58" customFormat="1" ht="17.25" customHeight="1">
      <c r="A21" s="493" t="s">
        <v>60</v>
      </c>
      <c r="B21" s="494"/>
      <c r="C21" s="495">
        <v>101.1</v>
      </c>
      <c r="D21" s="495">
        <v>100.5</v>
      </c>
      <c r="E21" s="495">
        <v>99.6</v>
      </c>
      <c r="F21" s="495">
        <v>100.1</v>
      </c>
      <c r="G21" s="496">
        <v>99.7</v>
      </c>
      <c r="H21" s="497">
        <v>99.6</v>
      </c>
      <c r="I21" s="495">
        <v>99.4</v>
      </c>
      <c r="J21" s="498">
        <v>99.7</v>
      </c>
      <c r="K21" s="498">
        <v>100.8</v>
      </c>
      <c r="L21" s="499">
        <v>100.6</v>
      </c>
      <c r="M21" s="499">
        <v>100.5</v>
      </c>
      <c r="N21" s="500">
        <v>100.3</v>
      </c>
      <c r="O21" s="6"/>
    </row>
    <row r="22" spans="1:15" s="58" customFormat="1" ht="17.25" customHeight="1">
      <c r="A22" s="493" t="s">
        <v>59</v>
      </c>
      <c r="B22" s="494"/>
      <c r="C22" s="495">
        <v>102.4</v>
      </c>
      <c r="D22" s="495">
        <v>102.1</v>
      </c>
      <c r="E22" s="495">
        <v>101.5</v>
      </c>
      <c r="F22" s="495">
        <v>101.3</v>
      </c>
      <c r="G22" s="496">
        <v>101.5</v>
      </c>
      <c r="H22" s="497">
        <v>101.1</v>
      </c>
      <c r="I22" s="495">
        <v>100.7</v>
      </c>
      <c r="J22" s="498">
        <v>98.7</v>
      </c>
      <c r="K22" s="498">
        <v>99.4</v>
      </c>
      <c r="L22" s="499">
        <v>99</v>
      </c>
      <c r="M22" s="499">
        <v>98.9</v>
      </c>
      <c r="N22" s="500">
        <v>99.3</v>
      </c>
    </row>
    <row r="23" spans="1:15" s="58" customFormat="1" ht="17.25" customHeight="1">
      <c r="A23" s="493" t="s">
        <v>58</v>
      </c>
      <c r="B23" s="494"/>
      <c r="C23" s="495">
        <v>101.8</v>
      </c>
      <c r="D23" s="495">
        <v>102</v>
      </c>
      <c r="E23" s="495">
        <v>101.3</v>
      </c>
      <c r="F23" s="495">
        <v>101.4</v>
      </c>
      <c r="G23" s="496">
        <v>100.1</v>
      </c>
      <c r="H23" s="497">
        <v>100.6</v>
      </c>
      <c r="I23" s="495">
        <v>100.5</v>
      </c>
      <c r="J23" s="501">
        <v>98.6</v>
      </c>
      <c r="K23" s="501">
        <v>99</v>
      </c>
      <c r="L23" s="502">
        <v>98.9</v>
      </c>
      <c r="M23" s="499">
        <v>98.9</v>
      </c>
      <c r="N23" s="500">
        <v>99.4</v>
      </c>
    </row>
    <row r="24" spans="1:15" s="58" customFormat="1" ht="17.25" customHeight="1">
      <c r="A24" s="493" t="s">
        <v>57</v>
      </c>
      <c r="B24" s="494"/>
      <c r="C24" s="495">
        <v>100.1</v>
      </c>
      <c r="D24" s="495">
        <v>99.9</v>
      </c>
      <c r="E24" s="495">
        <v>99.7</v>
      </c>
      <c r="F24" s="495">
        <v>100.1</v>
      </c>
      <c r="G24" s="496">
        <v>98.6</v>
      </c>
      <c r="H24" s="497">
        <v>99.4</v>
      </c>
      <c r="I24" s="495">
        <v>98.9</v>
      </c>
      <c r="J24" s="498">
        <v>97.2</v>
      </c>
      <c r="K24" s="498">
        <v>97.4</v>
      </c>
      <c r="L24" s="499">
        <v>97.2</v>
      </c>
      <c r="M24" s="499">
        <v>97.1</v>
      </c>
      <c r="N24" s="500">
        <v>97.5</v>
      </c>
    </row>
    <row r="25" spans="1:15" s="58" customFormat="1" ht="17.25" customHeight="1">
      <c r="A25" s="493" t="s">
        <v>56</v>
      </c>
      <c r="B25" s="494"/>
      <c r="C25" s="495">
        <v>99.9</v>
      </c>
      <c r="D25" s="495">
        <v>100.7</v>
      </c>
      <c r="E25" s="495">
        <v>101.3</v>
      </c>
      <c r="F25" s="495">
        <v>101.2</v>
      </c>
      <c r="G25" s="496">
        <v>100.4</v>
      </c>
      <c r="H25" s="497">
        <v>101.1</v>
      </c>
      <c r="I25" s="495">
        <v>100.7</v>
      </c>
      <c r="J25" s="501">
        <v>98.2</v>
      </c>
      <c r="K25" s="501">
        <v>98.3</v>
      </c>
      <c r="L25" s="502">
        <v>98</v>
      </c>
      <c r="M25" s="499">
        <v>98.3</v>
      </c>
      <c r="N25" s="500">
        <v>98.1</v>
      </c>
    </row>
    <row r="26" spans="1:15" s="58" customFormat="1" ht="17.25" customHeight="1">
      <c r="A26" s="493" t="s">
        <v>223</v>
      </c>
      <c r="B26" s="494"/>
      <c r="C26" s="495">
        <v>104.8</v>
      </c>
      <c r="D26" s="495">
        <v>104.6</v>
      </c>
      <c r="E26" s="495">
        <v>104.4</v>
      </c>
      <c r="F26" s="495">
        <v>104.4</v>
      </c>
      <c r="G26" s="496">
        <v>103.4</v>
      </c>
      <c r="H26" s="497">
        <v>103.8</v>
      </c>
      <c r="I26" s="495">
        <v>104.4</v>
      </c>
      <c r="J26" s="501">
        <v>99.3</v>
      </c>
      <c r="K26" s="501">
        <v>99.3</v>
      </c>
      <c r="L26" s="502">
        <v>99.1</v>
      </c>
      <c r="M26" s="499">
        <v>99.2</v>
      </c>
      <c r="N26" s="500">
        <v>99.2</v>
      </c>
    </row>
    <row r="27" spans="1:15" s="58" customFormat="1" ht="17.25" customHeight="1">
      <c r="A27" s="493" t="s">
        <v>55</v>
      </c>
      <c r="B27" s="494"/>
      <c r="C27" s="495">
        <v>102.8</v>
      </c>
      <c r="D27" s="495">
        <v>102.8</v>
      </c>
      <c r="E27" s="495">
        <v>102.6</v>
      </c>
      <c r="F27" s="495">
        <v>102.7</v>
      </c>
      <c r="G27" s="496">
        <v>102.4</v>
      </c>
      <c r="H27" s="497">
        <v>102.8</v>
      </c>
      <c r="I27" s="495">
        <v>102.9</v>
      </c>
      <c r="J27" s="498">
        <v>99.9</v>
      </c>
      <c r="K27" s="498">
        <v>99.7</v>
      </c>
      <c r="L27" s="499">
        <v>99.4</v>
      </c>
      <c r="M27" s="499">
        <v>99</v>
      </c>
      <c r="N27" s="500">
        <v>98.9</v>
      </c>
    </row>
    <row r="28" spans="1:15" s="58" customFormat="1" ht="17.25" customHeight="1">
      <c r="A28" s="493" t="s">
        <v>54</v>
      </c>
      <c r="B28" s="494"/>
      <c r="C28" s="495">
        <v>100.1</v>
      </c>
      <c r="D28" s="495">
        <v>99.6</v>
      </c>
      <c r="E28" s="495">
        <v>99.2</v>
      </c>
      <c r="F28" s="495">
        <v>99.5</v>
      </c>
      <c r="G28" s="496">
        <v>100.4</v>
      </c>
      <c r="H28" s="497">
        <v>100.4</v>
      </c>
      <c r="I28" s="495">
        <v>100.5</v>
      </c>
      <c r="J28" s="501">
        <v>98.7</v>
      </c>
      <c r="K28" s="501">
        <v>97.9</v>
      </c>
      <c r="L28" s="502">
        <v>98.3</v>
      </c>
      <c r="M28" s="499">
        <v>98</v>
      </c>
      <c r="N28" s="500">
        <v>98.2</v>
      </c>
    </row>
    <row r="29" spans="1:15" s="58" customFormat="1" ht="17.25" customHeight="1">
      <c r="A29" s="493" t="s">
        <v>53</v>
      </c>
      <c r="B29" s="494"/>
      <c r="C29" s="495">
        <v>101.5</v>
      </c>
      <c r="D29" s="495">
        <v>100.4</v>
      </c>
      <c r="E29" s="495">
        <v>100.6</v>
      </c>
      <c r="F29" s="495">
        <v>100.6</v>
      </c>
      <c r="G29" s="496">
        <v>100.9</v>
      </c>
      <c r="H29" s="497">
        <v>101.2</v>
      </c>
      <c r="I29" s="495">
        <v>100.9</v>
      </c>
      <c r="J29" s="498">
        <v>100.2</v>
      </c>
      <c r="K29" s="498">
        <v>100.7</v>
      </c>
      <c r="L29" s="499">
        <v>100.4</v>
      </c>
      <c r="M29" s="499">
        <v>101</v>
      </c>
      <c r="N29" s="500">
        <v>100.4</v>
      </c>
    </row>
    <row r="30" spans="1:15" s="58" customFormat="1" ht="17.25" customHeight="1">
      <c r="A30" s="493" t="s">
        <v>52</v>
      </c>
      <c r="B30" s="494"/>
      <c r="C30" s="495">
        <v>103.9</v>
      </c>
      <c r="D30" s="495">
        <v>104.3</v>
      </c>
      <c r="E30" s="495">
        <v>104.5</v>
      </c>
      <c r="F30" s="495">
        <v>104.9</v>
      </c>
      <c r="G30" s="495">
        <v>105</v>
      </c>
      <c r="H30" s="497">
        <v>105.6</v>
      </c>
      <c r="I30" s="495">
        <v>105.4</v>
      </c>
      <c r="J30" s="498">
        <v>101.3</v>
      </c>
      <c r="K30" s="498">
        <v>100.8</v>
      </c>
      <c r="L30" s="499">
        <v>100.9</v>
      </c>
      <c r="M30" s="499">
        <v>100.9</v>
      </c>
      <c r="N30" s="500">
        <v>100.9</v>
      </c>
    </row>
    <row r="31" spans="1:15" s="58" customFormat="1" ht="17.25" customHeight="1">
      <c r="A31" s="493" t="s">
        <v>51</v>
      </c>
      <c r="B31" s="494"/>
      <c r="C31" s="495">
        <v>105.4</v>
      </c>
      <c r="D31" s="495">
        <v>105.5</v>
      </c>
      <c r="E31" s="495">
        <v>105.8</v>
      </c>
      <c r="F31" s="495">
        <v>106.5</v>
      </c>
      <c r="G31" s="496">
        <v>106.5</v>
      </c>
      <c r="H31" s="497">
        <v>107.1</v>
      </c>
      <c r="I31" s="495">
        <v>107.1</v>
      </c>
      <c r="J31" s="498">
        <v>101.2</v>
      </c>
      <c r="K31" s="498">
        <v>101</v>
      </c>
      <c r="L31" s="499">
        <v>100.7</v>
      </c>
      <c r="M31" s="499">
        <v>100.2</v>
      </c>
      <c r="N31" s="500">
        <v>99.9</v>
      </c>
    </row>
    <row r="32" spans="1:15" s="58" customFormat="1" ht="17.25" customHeight="1">
      <c r="A32" s="493" t="s">
        <v>50</v>
      </c>
      <c r="B32" s="494"/>
      <c r="C32" s="495">
        <v>104</v>
      </c>
      <c r="D32" s="495">
        <v>103.8</v>
      </c>
      <c r="E32" s="495">
        <v>103.7</v>
      </c>
      <c r="F32" s="495">
        <v>104</v>
      </c>
      <c r="G32" s="495">
        <v>103</v>
      </c>
      <c r="H32" s="497">
        <v>104.1</v>
      </c>
      <c r="I32" s="495">
        <v>104</v>
      </c>
      <c r="J32" s="501">
        <v>101.3</v>
      </c>
      <c r="K32" s="501">
        <v>101.6</v>
      </c>
      <c r="L32" s="502">
        <v>101.5</v>
      </c>
      <c r="M32" s="499">
        <v>101.2</v>
      </c>
      <c r="N32" s="500">
        <v>101.2</v>
      </c>
    </row>
    <row r="33" spans="1:14" s="58" customFormat="1" ht="17.25" customHeight="1">
      <c r="A33" s="493" t="s">
        <v>49</v>
      </c>
      <c r="B33" s="494"/>
      <c r="C33" s="495">
        <v>101.9</v>
      </c>
      <c r="D33" s="495">
        <v>102.6</v>
      </c>
      <c r="E33" s="495">
        <v>102.4</v>
      </c>
      <c r="F33" s="495">
        <v>101.8</v>
      </c>
      <c r="G33" s="496">
        <v>100.8</v>
      </c>
      <c r="H33" s="497">
        <v>101.1</v>
      </c>
      <c r="I33" s="495">
        <v>100.8</v>
      </c>
      <c r="J33" s="501">
        <v>97.1</v>
      </c>
      <c r="K33" s="501">
        <v>96.9</v>
      </c>
      <c r="L33" s="502">
        <v>96</v>
      </c>
      <c r="M33" s="499">
        <v>96.4</v>
      </c>
      <c r="N33" s="500">
        <v>96.7</v>
      </c>
    </row>
    <row r="34" spans="1:14" s="58" customFormat="1" ht="17.25" customHeight="1">
      <c r="A34" s="493" t="s">
        <v>48</v>
      </c>
      <c r="B34" s="494"/>
      <c r="C34" s="495">
        <v>101.2</v>
      </c>
      <c r="D34" s="495">
        <v>100.9</v>
      </c>
      <c r="E34" s="495">
        <v>101.9</v>
      </c>
      <c r="F34" s="495">
        <v>101.9</v>
      </c>
      <c r="G34" s="496">
        <v>101.1</v>
      </c>
      <c r="H34" s="497">
        <v>101.7</v>
      </c>
      <c r="I34" s="495">
        <v>101.3</v>
      </c>
      <c r="J34" s="501">
        <v>100.5</v>
      </c>
      <c r="K34" s="501">
        <v>99.7</v>
      </c>
      <c r="L34" s="502">
        <v>99.9</v>
      </c>
      <c r="M34" s="499">
        <v>100.1</v>
      </c>
      <c r="N34" s="500">
        <v>99.8</v>
      </c>
    </row>
    <row r="35" spans="1:14" s="58" customFormat="1" ht="17.25" customHeight="1">
      <c r="A35" s="493" t="s">
        <v>47</v>
      </c>
      <c r="B35" s="494"/>
      <c r="C35" s="495">
        <v>97.3</v>
      </c>
      <c r="D35" s="495">
        <v>97.2</v>
      </c>
      <c r="E35" s="495">
        <v>97.1</v>
      </c>
      <c r="F35" s="495">
        <v>96.9</v>
      </c>
      <c r="G35" s="496">
        <v>97.3</v>
      </c>
      <c r="H35" s="497">
        <v>97.7</v>
      </c>
      <c r="I35" s="495">
        <v>98.6</v>
      </c>
      <c r="J35" s="501">
        <v>97.8</v>
      </c>
      <c r="K35" s="501">
        <v>97.9</v>
      </c>
      <c r="L35" s="502">
        <v>98</v>
      </c>
      <c r="M35" s="499">
        <v>98.1</v>
      </c>
      <c r="N35" s="500">
        <v>98.3</v>
      </c>
    </row>
    <row r="36" spans="1:14" s="58" customFormat="1" ht="17.25" customHeight="1">
      <c r="A36" s="493" t="s">
        <v>46</v>
      </c>
      <c r="B36" s="494"/>
      <c r="C36" s="495">
        <v>100.2</v>
      </c>
      <c r="D36" s="495">
        <v>100.4</v>
      </c>
      <c r="E36" s="495">
        <v>100.5</v>
      </c>
      <c r="F36" s="495">
        <v>100.8</v>
      </c>
      <c r="G36" s="496">
        <v>100.6</v>
      </c>
      <c r="H36" s="497">
        <v>101</v>
      </c>
      <c r="I36" s="495">
        <v>101</v>
      </c>
      <c r="J36" s="498">
        <v>100.2</v>
      </c>
      <c r="K36" s="498">
        <v>100.7</v>
      </c>
      <c r="L36" s="499">
        <v>100.5</v>
      </c>
      <c r="M36" s="499">
        <v>100.1</v>
      </c>
      <c r="N36" s="500">
        <v>99.8</v>
      </c>
    </row>
    <row r="37" spans="1:14" s="58" customFormat="1" ht="17.25" customHeight="1">
      <c r="A37" s="493" t="s">
        <v>45</v>
      </c>
      <c r="B37" s="494"/>
      <c r="C37" s="495">
        <v>101.6</v>
      </c>
      <c r="D37" s="495">
        <v>102.3</v>
      </c>
      <c r="E37" s="495">
        <v>102.1</v>
      </c>
      <c r="F37" s="495">
        <v>101.7</v>
      </c>
      <c r="G37" s="495">
        <v>101</v>
      </c>
      <c r="H37" s="497">
        <v>100.9</v>
      </c>
      <c r="I37" s="495">
        <v>101</v>
      </c>
      <c r="J37" s="498">
        <v>99.1</v>
      </c>
      <c r="K37" s="498">
        <v>98.9</v>
      </c>
      <c r="L37" s="499">
        <v>98.5</v>
      </c>
      <c r="M37" s="499">
        <v>98.8</v>
      </c>
      <c r="N37" s="500">
        <v>98.5</v>
      </c>
    </row>
    <row r="38" spans="1:14" s="58" customFormat="1" ht="17.25" customHeight="1">
      <c r="A38" s="493" t="s">
        <v>44</v>
      </c>
      <c r="B38" s="494"/>
      <c r="C38" s="495">
        <v>100.4</v>
      </c>
      <c r="D38" s="495">
        <v>100.6</v>
      </c>
      <c r="E38" s="495">
        <v>100.4</v>
      </c>
      <c r="F38" s="495">
        <v>100.1</v>
      </c>
      <c r="G38" s="496">
        <v>99.8</v>
      </c>
      <c r="H38" s="497">
        <v>99.7</v>
      </c>
      <c r="I38" s="495">
        <v>99.6</v>
      </c>
      <c r="J38" s="501">
        <v>98.5</v>
      </c>
      <c r="K38" s="501">
        <v>99.3</v>
      </c>
      <c r="L38" s="502">
        <v>99</v>
      </c>
      <c r="M38" s="499">
        <v>99.2</v>
      </c>
      <c r="N38" s="500">
        <v>98.9</v>
      </c>
    </row>
    <row r="39" spans="1:14" s="58" customFormat="1" ht="17.25" customHeight="1">
      <c r="A39" s="493" t="s">
        <v>43</v>
      </c>
      <c r="B39" s="494"/>
      <c r="C39" s="495">
        <v>98.3</v>
      </c>
      <c r="D39" s="495">
        <v>98.2</v>
      </c>
      <c r="E39" s="495">
        <v>98.1</v>
      </c>
      <c r="F39" s="495">
        <v>98.3</v>
      </c>
      <c r="G39" s="496">
        <v>98.2</v>
      </c>
      <c r="H39" s="497">
        <v>98.7</v>
      </c>
      <c r="I39" s="495">
        <v>98.6</v>
      </c>
      <c r="J39" s="501">
        <v>98.9</v>
      </c>
      <c r="K39" s="501">
        <v>99.1</v>
      </c>
      <c r="L39" s="502">
        <v>99</v>
      </c>
      <c r="M39" s="499">
        <v>99</v>
      </c>
      <c r="N39" s="500">
        <v>98.5</v>
      </c>
    </row>
    <row r="40" spans="1:14" s="58" customFormat="1" ht="17.25" customHeight="1">
      <c r="A40" s="493" t="s">
        <v>42</v>
      </c>
      <c r="B40" s="494"/>
      <c r="C40" s="495">
        <v>98.9</v>
      </c>
      <c r="D40" s="495">
        <v>98.5</v>
      </c>
      <c r="E40" s="495">
        <v>98.6</v>
      </c>
      <c r="F40" s="495">
        <v>97.9</v>
      </c>
      <c r="G40" s="496">
        <v>98.6</v>
      </c>
      <c r="H40" s="497">
        <v>98.6</v>
      </c>
      <c r="I40" s="495">
        <v>98.3</v>
      </c>
      <c r="J40" s="498">
        <v>98.6</v>
      </c>
      <c r="K40" s="498">
        <v>99.3</v>
      </c>
      <c r="L40" s="499">
        <v>99.8</v>
      </c>
      <c r="M40" s="499">
        <v>99.8</v>
      </c>
      <c r="N40" s="500">
        <v>100.2</v>
      </c>
    </row>
    <row r="41" spans="1:14" s="58" customFormat="1" ht="17.25" customHeight="1">
      <c r="A41" s="493" t="s">
        <v>41</v>
      </c>
      <c r="B41" s="494"/>
      <c r="C41" s="495">
        <v>99.2</v>
      </c>
      <c r="D41" s="495">
        <v>98.9</v>
      </c>
      <c r="E41" s="495">
        <v>98</v>
      </c>
      <c r="F41" s="495">
        <v>97.9</v>
      </c>
      <c r="G41" s="496">
        <v>98.4</v>
      </c>
      <c r="H41" s="497">
        <v>98.2</v>
      </c>
      <c r="I41" s="495">
        <v>98.5</v>
      </c>
      <c r="J41" s="498">
        <v>98.4</v>
      </c>
      <c r="K41" s="498">
        <v>99.1</v>
      </c>
      <c r="L41" s="499">
        <v>98.9</v>
      </c>
      <c r="M41" s="499">
        <v>98.9</v>
      </c>
      <c r="N41" s="500">
        <v>98.9</v>
      </c>
    </row>
    <row r="42" spans="1:14" s="58" customFormat="1" ht="17.25" customHeight="1">
      <c r="A42" s="493" t="s">
        <v>40</v>
      </c>
      <c r="B42" s="494"/>
      <c r="C42" s="495">
        <v>97.5</v>
      </c>
      <c r="D42" s="495">
        <v>97</v>
      </c>
      <c r="E42" s="495">
        <v>96.7</v>
      </c>
      <c r="F42" s="495">
        <v>97.2</v>
      </c>
      <c r="G42" s="496">
        <v>96.1</v>
      </c>
      <c r="H42" s="497">
        <v>96.4</v>
      </c>
      <c r="I42" s="495">
        <v>95.9</v>
      </c>
      <c r="J42" s="498">
        <v>97.6</v>
      </c>
      <c r="K42" s="498">
        <v>98.4</v>
      </c>
      <c r="L42" s="499">
        <v>98.3</v>
      </c>
      <c r="M42" s="499">
        <v>98.3</v>
      </c>
      <c r="N42" s="500">
        <v>98</v>
      </c>
    </row>
    <row r="43" spans="1:14" s="58" customFormat="1" ht="17.25" customHeight="1">
      <c r="A43" s="493" t="s">
        <v>39</v>
      </c>
      <c r="B43" s="494"/>
      <c r="C43" s="495">
        <v>100.7</v>
      </c>
      <c r="D43" s="495">
        <v>99.4</v>
      </c>
      <c r="E43" s="495">
        <v>99.1</v>
      </c>
      <c r="F43" s="495">
        <v>99.3</v>
      </c>
      <c r="G43" s="495">
        <v>99</v>
      </c>
      <c r="H43" s="497">
        <v>99.7</v>
      </c>
      <c r="I43" s="495">
        <v>100.2</v>
      </c>
      <c r="J43" s="498">
        <v>98.6</v>
      </c>
      <c r="K43" s="498">
        <v>99.2</v>
      </c>
      <c r="L43" s="499">
        <v>99.2</v>
      </c>
      <c r="M43" s="499">
        <v>99.5</v>
      </c>
      <c r="N43" s="500">
        <v>99.2</v>
      </c>
    </row>
    <row r="44" spans="1:14" s="58" customFormat="1" ht="17.25" customHeight="1">
      <c r="A44" s="493" t="s">
        <v>38</v>
      </c>
      <c r="B44" s="494"/>
      <c r="C44" s="495">
        <v>101.7</v>
      </c>
      <c r="D44" s="495">
        <v>101.7</v>
      </c>
      <c r="E44" s="495">
        <v>103</v>
      </c>
      <c r="F44" s="495">
        <v>102.7</v>
      </c>
      <c r="G44" s="496">
        <v>102.1</v>
      </c>
      <c r="H44" s="497">
        <v>102.7</v>
      </c>
      <c r="I44" s="495">
        <v>102.8</v>
      </c>
      <c r="J44" s="498">
        <v>97.7</v>
      </c>
      <c r="K44" s="498">
        <v>98.3</v>
      </c>
      <c r="L44" s="499">
        <v>97.6</v>
      </c>
      <c r="M44" s="499">
        <v>97.4</v>
      </c>
      <c r="N44" s="500">
        <v>97</v>
      </c>
    </row>
    <row r="45" spans="1:14" s="58" customFormat="1" ht="17.25" customHeight="1">
      <c r="A45" s="504" t="s">
        <v>37</v>
      </c>
      <c r="B45" s="505"/>
      <c r="C45" s="506">
        <v>99.1</v>
      </c>
      <c r="D45" s="506">
        <v>98.9</v>
      </c>
      <c r="E45" s="506">
        <v>98.6</v>
      </c>
      <c r="F45" s="506">
        <v>98.7</v>
      </c>
      <c r="G45" s="507">
        <v>98.7</v>
      </c>
      <c r="H45" s="506">
        <v>99</v>
      </c>
      <c r="I45" s="506">
        <v>99.2</v>
      </c>
      <c r="J45" s="508">
        <v>96.7</v>
      </c>
      <c r="K45" s="508">
        <v>96.9</v>
      </c>
      <c r="L45" s="509">
        <v>96.5</v>
      </c>
      <c r="M45" s="509">
        <v>96.5</v>
      </c>
      <c r="N45" s="510">
        <v>96.9</v>
      </c>
    </row>
    <row r="46" spans="1:14" s="58" customFormat="1" ht="17.25" customHeight="1">
      <c r="A46" s="493" t="s">
        <v>36</v>
      </c>
      <c r="B46" s="494"/>
      <c r="C46" s="495">
        <v>101.5</v>
      </c>
      <c r="D46" s="495">
        <v>101</v>
      </c>
      <c r="E46" s="495">
        <v>101.3</v>
      </c>
      <c r="F46" s="495">
        <v>101.5</v>
      </c>
      <c r="G46" s="496">
        <v>101.4</v>
      </c>
      <c r="H46" s="497">
        <v>101.7</v>
      </c>
      <c r="I46" s="495">
        <v>101.8</v>
      </c>
      <c r="J46" s="498">
        <v>100.3</v>
      </c>
      <c r="K46" s="498">
        <v>102</v>
      </c>
      <c r="L46" s="499">
        <v>101.8</v>
      </c>
      <c r="M46" s="499">
        <v>101.7</v>
      </c>
      <c r="N46" s="500">
        <v>101.2</v>
      </c>
    </row>
    <row r="47" spans="1:14" s="58" customFormat="1" ht="17.25" customHeight="1">
      <c r="A47" s="493" t="s">
        <v>35</v>
      </c>
      <c r="B47" s="494"/>
      <c r="C47" s="495">
        <v>98.6</v>
      </c>
      <c r="D47" s="495">
        <v>98.8</v>
      </c>
      <c r="E47" s="495">
        <v>99.3</v>
      </c>
      <c r="F47" s="495">
        <v>99.5</v>
      </c>
      <c r="G47" s="496">
        <v>99.1</v>
      </c>
      <c r="H47" s="497">
        <v>100</v>
      </c>
      <c r="I47" s="495">
        <v>99.5</v>
      </c>
      <c r="J47" s="498">
        <v>98.9</v>
      </c>
      <c r="K47" s="498">
        <v>98.3</v>
      </c>
      <c r="L47" s="499">
        <v>98.6</v>
      </c>
      <c r="M47" s="499">
        <v>98.6</v>
      </c>
      <c r="N47" s="500">
        <v>98.4</v>
      </c>
    </row>
    <row r="48" spans="1:14" s="58" customFormat="1" ht="17.25" customHeight="1">
      <c r="A48" s="493" t="s">
        <v>34</v>
      </c>
      <c r="B48" s="494"/>
      <c r="C48" s="495">
        <v>98.7</v>
      </c>
      <c r="D48" s="495">
        <v>98.3</v>
      </c>
      <c r="E48" s="495">
        <v>98.3</v>
      </c>
      <c r="F48" s="495">
        <v>97.6</v>
      </c>
      <c r="G48" s="496">
        <v>97.2</v>
      </c>
      <c r="H48" s="497">
        <v>97.7</v>
      </c>
      <c r="I48" s="495">
        <v>98.2</v>
      </c>
      <c r="J48" s="498">
        <v>98.3</v>
      </c>
      <c r="K48" s="498">
        <v>98.4</v>
      </c>
      <c r="L48" s="499">
        <v>98</v>
      </c>
      <c r="M48" s="499">
        <v>97.7</v>
      </c>
      <c r="N48" s="500">
        <v>98</v>
      </c>
    </row>
    <row r="49" spans="1:14" s="58" customFormat="1" ht="17.25" customHeight="1">
      <c r="A49" s="493" t="s">
        <v>33</v>
      </c>
      <c r="B49" s="494"/>
      <c r="C49" s="495">
        <v>95.9</v>
      </c>
      <c r="D49" s="495">
        <v>95.3</v>
      </c>
      <c r="E49" s="495">
        <v>95.4</v>
      </c>
      <c r="F49" s="495">
        <v>95</v>
      </c>
      <c r="G49" s="496">
        <v>95.6</v>
      </c>
      <c r="H49" s="497">
        <v>95.3</v>
      </c>
      <c r="I49" s="495">
        <v>95.6</v>
      </c>
      <c r="J49" s="498">
        <v>96.8</v>
      </c>
      <c r="K49" s="498">
        <v>97.3</v>
      </c>
      <c r="L49" s="499">
        <v>96.9</v>
      </c>
      <c r="M49" s="499">
        <v>97.4</v>
      </c>
      <c r="N49" s="500">
        <v>96.8</v>
      </c>
    </row>
    <row r="50" spans="1:14" s="58" customFormat="1" ht="17.25" customHeight="1">
      <c r="A50" s="493" t="s">
        <v>32</v>
      </c>
      <c r="B50" s="494"/>
      <c r="C50" s="495">
        <v>99.4</v>
      </c>
      <c r="D50" s="495">
        <v>99.3</v>
      </c>
      <c r="E50" s="495">
        <v>99.6</v>
      </c>
      <c r="F50" s="495">
        <v>99.1</v>
      </c>
      <c r="G50" s="496">
        <v>99.7</v>
      </c>
      <c r="H50" s="497">
        <v>100.3</v>
      </c>
      <c r="I50" s="495">
        <v>100.6</v>
      </c>
      <c r="J50" s="498">
        <v>98.1</v>
      </c>
      <c r="K50" s="498">
        <v>97.5</v>
      </c>
      <c r="L50" s="499">
        <v>96.6</v>
      </c>
      <c r="M50" s="499">
        <v>97.3</v>
      </c>
      <c r="N50" s="500">
        <v>97.2</v>
      </c>
    </row>
    <row r="51" spans="1:14" s="58" customFormat="1" ht="17.25" customHeight="1" thickBot="1">
      <c r="A51" s="511" t="s">
        <v>31</v>
      </c>
      <c r="B51" s="512"/>
      <c r="C51" s="513">
        <v>98</v>
      </c>
      <c r="D51" s="513">
        <v>97.5</v>
      </c>
      <c r="E51" s="513">
        <v>97</v>
      </c>
      <c r="F51" s="513">
        <v>96.6</v>
      </c>
      <c r="G51" s="514">
        <v>96.7</v>
      </c>
      <c r="H51" s="515">
        <v>97</v>
      </c>
      <c r="I51" s="513">
        <v>96.2</v>
      </c>
      <c r="J51" s="516">
        <v>99.1</v>
      </c>
      <c r="K51" s="516">
        <v>98.9</v>
      </c>
      <c r="L51" s="517">
        <v>99.1</v>
      </c>
      <c r="M51" s="517">
        <v>98.9</v>
      </c>
      <c r="N51" s="518">
        <v>99.2</v>
      </c>
    </row>
    <row r="52" spans="1:14" s="58" customFormat="1" ht="13.5" customHeight="1">
      <c r="A52" s="354" t="s">
        <v>517</v>
      </c>
      <c r="B52" s="354"/>
      <c r="C52" s="354"/>
      <c r="D52" s="354"/>
      <c r="E52" s="354"/>
      <c r="F52" s="519"/>
      <c r="G52" s="519"/>
      <c r="H52" s="354"/>
      <c r="I52" s="354"/>
      <c r="J52" s="354"/>
      <c r="K52" s="354"/>
      <c r="L52" s="354"/>
      <c r="M52" s="354"/>
      <c r="N52" s="354"/>
    </row>
    <row r="53" spans="1:14" s="58" customFormat="1" ht="13.5" customHeight="1">
      <c r="A53" s="354" t="s">
        <v>518</v>
      </c>
      <c r="B53" s="354"/>
      <c r="C53" s="354"/>
      <c r="D53" s="354"/>
      <c r="E53" s="354"/>
      <c r="F53" s="354"/>
      <c r="G53" s="354"/>
      <c r="H53" s="354"/>
      <c r="I53" s="354"/>
      <c r="J53" s="354"/>
      <c r="K53" s="354"/>
      <c r="L53" s="354"/>
      <c r="M53" s="354"/>
      <c r="N53" s="354"/>
    </row>
  </sheetData>
  <mergeCells count="2">
    <mergeCell ref="A4:B4"/>
    <mergeCell ref="A2:N2"/>
  </mergeCells>
  <phoneticPr fontId="24"/>
  <printOptions horizontalCentered="1" gridLinesSet="0"/>
  <pageMargins left="0.59055118110236227" right="0.59055118110236227" top="0.59055118110236227" bottom="0.59055118110236227" header="0.59055118110236227" footer="0.51181102362204722"/>
  <pageSetup paperSize="9" scale="9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5"/>
  <sheetViews>
    <sheetView showGridLines="0" tabSelected="1" zoomScaleNormal="100" zoomScaleSheetLayoutView="100" workbookViewId="0">
      <selection activeCell="B1" sqref="B1"/>
    </sheetView>
  </sheetViews>
  <sheetFormatPr defaultColWidth="9" defaultRowHeight="11.25"/>
  <cols>
    <col min="1" max="1" width="5.625" style="10" customWidth="1"/>
    <col min="2" max="2" width="27.5" style="10" customWidth="1"/>
    <col min="3" max="3" width="0.75" style="10" customWidth="1"/>
    <col min="4" max="4" width="17.375" style="10" customWidth="1"/>
    <col min="5" max="5" width="0.75" style="10" customWidth="1"/>
    <col min="6" max="10" width="8.75" style="10" customWidth="1"/>
    <col min="11" max="22" width="8" style="10" customWidth="1"/>
    <col min="23" max="16384" width="9" style="9"/>
  </cols>
  <sheetData>
    <row r="1" spans="1:22" s="5" customFormat="1" ht="35.25" customHeight="1">
      <c r="A1" s="3"/>
      <c r="B1" s="3"/>
      <c r="C1" s="3"/>
      <c r="D1" s="3"/>
      <c r="E1" s="3"/>
      <c r="F1" s="3"/>
      <c r="G1" s="3"/>
      <c r="H1" s="3"/>
      <c r="I1" s="3"/>
      <c r="J1" s="3"/>
      <c r="K1" s="3"/>
      <c r="L1" s="3"/>
      <c r="M1" s="3"/>
      <c r="N1" s="3"/>
      <c r="O1" s="3"/>
      <c r="P1" s="3"/>
      <c r="Q1" s="3"/>
      <c r="R1" s="3"/>
      <c r="S1" s="3"/>
      <c r="T1" s="3"/>
      <c r="U1" s="3"/>
      <c r="V1" s="13"/>
    </row>
    <row r="2" spans="1:22" ht="22.5" customHeight="1">
      <c r="A2" s="723" t="s">
        <v>528</v>
      </c>
      <c r="B2" s="723"/>
      <c r="C2" s="723"/>
      <c r="D2" s="723"/>
      <c r="E2" s="723"/>
      <c r="F2" s="723"/>
      <c r="G2" s="723"/>
      <c r="H2" s="723"/>
      <c r="I2" s="723"/>
      <c r="J2" s="723"/>
      <c r="K2" s="729" t="s">
        <v>529</v>
      </c>
      <c r="L2" s="729"/>
      <c r="M2" s="729"/>
      <c r="N2" s="729"/>
      <c r="O2" s="729"/>
      <c r="P2" s="729"/>
      <c r="Q2" s="729"/>
      <c r="R2" s="729"/>
      <c r="S2" s="729"/>
      <c r="T2" s="729"/>
      <c r="U2" s="729"/>
      <c r="V2" s="729"/>
    </row>
    <row r="3" spans="1:22" s="12" customFormat="1" ht="13.5" customHeight="1">
      <c r="A3" s="77"/>
      <c r="B3" s="77"/>
      <c r="C3" s="77"/>
      <c r="D3" s="77"/>
      <c r="E3" s="77"/>
      <c r="F3" s="77"/>
      <c r="G3" s="77"/>
      <c r="H3" s="77"/>
      <c r="I3" s="77"/>
      <c r="J3" s="77"/>
      <c r="K3" s="76"/>
      <c r="L3" s="76"/>
      <c r="M3" s="76"/>
      <c r="N3" s="76"/>
      <c r="O3" s="76"/>
      <c r="P3" s="76"/>
      <c r="Q3" s="76"/>
      <c r="R3" s="76"/>
      <c r="S3" s="76"/>
      <c r="T3" s="76"/>
      <c r="U3" s="76"/>
      <c r="V3" s="76"/>
    </row>
    <row r="4" spans="1:22" s="12" customFormat="1" ht="13.5" customHeight="1" thickBot="1">
      <c r="A4" s="169" t="s">
        <v>100</v>
      </c>
      <c r="B4" s="169"/>
      <c r="C4" s="169"/>
      <c r="D4" s="169"/>
      <c r="E4" s="169"/>
      <c r="F4" s="169"/>
      <c r="G4" s="169"/>
      <c r="H4" s="169"/>
      <c r="I4" s="169"/>
      <c r="J4" s="169"/>
      <c r="K4" s="169"/>
      <c r="L4" s="169"/>
      <c r="M4" s="169"/>
      <c r="N4" s="169"/>
      <c r="O4" s="169"/>
      <c r="P4" s="169"/>
      <c r="Q4" s="169"/>
      <c r="R4" s="169"/>
      <c r="S4" s="169"/>
      <c r="T4" s="169"/>
      <c r="U4" s="169"/>
      <c r="V4" s="169"/>
    </row>
    <row r="5" spans="1:22" s="12" customFormat="1" ht="22.5" customHeight="1">
      <c r="A5" s="721" t="s">
        <v>532</v>
      </c>
      <c r="B5" s="721"/>
      <c r="C5" s="718"/>
      <c r="D5" s="717" t="s">
        <v>530</v>
      </c>
      <c r="E5" s="718"/>
      <c r="F5" s="170" t="s">
        <v>478</v>
      </c>
      <c r="G5" s="170" t="s">
        <v>479</v>
      </c>
      <c r="H5" s="170" t="s">
        <v>224</v>
      </c>
      <c r="I5" s="170" t="s">
        <v>407</v>
      </c>
      <c r="J5" s="170" t="s">
        <v>480</v>
      </c>
      <c r="K5" s="726" t="s">
        <v>481</v>
      </c>
      <c r="L5" s="727"/>
      <c r="M5" s="727"/>
      <c r="N5" s="727"/>
      <c r="O5" s="727"/>
      <c r="P5" s="727"/>
      <c r="Q5" s="727"/>
      <c r="R5" s="727"/>
      <c r="S5" s="727"/>
      <c r="T5" s="727"/>
      <c r="U5" s="727"/>
      <c r="V5" s="728"/>
    </row>
    <row r="6" spans="1:22" s="12" customFormat="1" ht="22.5" customHeight="1">
      <c r="A6" s="722"/>
      <c r="B6" s="722"/>
      <c r="C6" s="720"/>
      <c r="D6" s="719"/>
      <c r="E6" s="720"/>
      <c r="F6" s="171" t="s">
        <v>99</v>
      </c>
      <c r="G6" s="171" t="s">
        <v>99</v>
      </c>
      <c r="H6" s="171" t="s">
        <v>99</v>
      </c>
      <c r="I6" s="171" t="s">
        <v>99</v>
      </c>
      <c r="J6" s="171" t="s">
        <v>99</v>
      </c>
      <c r="K6" s="172" t="s">
        <v>225</v>
      </c>
      <c r="L6" s="173" t="s">
        <v>98</v>
      </c>
      <c r="M6" s="173" t="s">
        <v>97</v>
      </c>
      <c r="N6" s="173" t="s">
        <v>96</v>
      </c>
      <c r="O6" s="173" t="s">
        <v>95</v>
      </c>
      <c r="P6" s="173" t="s">
        <v>94</v>
      </c>
      <c r="Q6" s="173" t="s">
        <v>93</v>
      </c>
      <c r="R6" s="173" t="s">
        <v>92</v>
      </c>
      <c r="S6" s="173" t="s">
        <v>91</v>
      </c>
      <c r="T6" s="173" t="s">
        <v>90</v>
      </c>
      <c r="U6" s="173" t="s">
        <v>89</v>
      </c>
      <c r="V6" s="174" t="s">
        <v>88</v>
      </c>
    </row>
    <row r="7" spans="1:22" s="12" customFormat="1" ht="24" customHeight="1">
      <c r="A7" s="175">
        <v>1002</v>
      </c>
      <c r="B7" s="176" t="s">
        <v>130</v>
      </c>
      <c r="C7" s="177"/>
      <c r="D7" s="178" t="s">
        <v>129</v>
      </c>
      <c r="E7" s="179"/>
      <c r="F7" s="180">
        <v>2148</v>
      </c>
      <c r="G7" s="181">
        <v>1962</v>
      </c>
      <c r="H7" s="182">
        <v>1848</v>
      </c>
      <c r="I7" s="182">
        <v>1907</v>
      </c>
      <c r="J7" s="182">
        <v>2003</v>
      </c>
      <c r="K7" s="183">
        <v>1988</v>
      </c>
      <c r="L7" s="184">
        <v>2002</v>
      </c>
      <c r="M7" s="184">
        <v>1998</v>
      </c>
      <c r="N7" s="184">
        <v>1998</v>
      </c>
      <c r="O7" s="184">
        <v>1998</v>
      </c>
      <c r="P7" s="184">
        <v>1998</v>
      </c>
      <c r="Q7" s="184">
        <v>1998</v>
      </c>
      <c r="R7" s="184">
        <v>1998</v>
      </c>
      <c r="S7" s="184">
        <v>1995</v>
      </c>
      <c r="T7" s="184">
        <v>2006</v>
      </c>
      <c r="U7" s="184">
        <v>2004</v>
      </c>
      <c r="V7" s="185">
        <v>2058</v>
      </c>
    </row>
    <row r="8" spans="1:22" s="12" customFormat="1" ht="24" customHeight="1">
      <c r="A8" s="186">
        <v>1021</v>
      </c>
      <c r="B8" s="187" t="s">
        <v>384</v>
      </c>
      <c r="C8" s="188"/>
      <c r="D8" s="189" t="s">
        <v>117</v>
      </c>
      <c r="E8" s="190"/>
      <c r="F8" s="182">
        <v>395</v>
      </c>
      <c r="G8" s="191">
        <v>398</v>
      </c>
      <c r="H8" s="192">
        <v>393</v>
      </c>
      <c r="I8" s="192">
        <v>390</v>
      </c>
      <c r="J8" s="192">
        <v>395</v>
      </c>
      <c r="K8" s="193">
        <v>378</v>
      </c>
      <c r="L8" s="194">
        <v>364</v>
      </c>
      <c r="M8" s="194">
        <v>374</v>
      </c>
      <c r="N8" s="194">
        <v>393</v>
      </c>
      <c r="O8" s="194">
        <v>402</v>
      </c>
      <c r="P8" s="194">
        <v>392</v>
      </c>
      <c r="Q8" s="194">
        <v>407</v>
      </c>
      <c r="R8" s="194">
        <v>408</v>
      </c>
      <c r="S8" s="194">
        <v>407</v>
      </c>
      <c r="T8" s="194">
        <v>410</v>
      </c>
      <c r="U8" s="194">
        <v>402</v>
      </c>
      <c r="V8" s="195">
        <v>402</v>
      </c>
    </row>
    <row r="9" spans="1:22" s="12" customFormat="1" ht="24" customHeight="1">
      <c r="A9" s="186">
        <v>1051</v>
      </c>
      <c r="B9" s="187" t="s">
        <v>226</v>
      </c>
      <c r="C9" s="188"/>
      <c r="D9" s="189" t="s">
        <v>128</v>
      </c>
      <c r="E9" s="190"/>
      <c r="F9" s="192">
        <v>134</v>
      </c>
      <c r="G9" s="196">
        <v>144</v>
      </c>
      <c r="H9" s="192">
        <v>145</v>
      </c>
      <c r="I9" s="192">
        <v>143</v>
      </c>
      <c r="J9" s="192">
        <v>145</v>
      </c>
      <c r="K9" s="193">
        <v>145</v>
      </c>
      <c r="L9" s="194">
        <v>137</v>
      </c>
      <c r="M9" s="194">
        <v>137</v>
      </c>
      <c r="N9" s="194">
        <v>147</v>
      </c>
      <c r="O9" s="194">
        <v>147</v>
      </c>
      <c r="P9" s="194">
        <v>147</v>
      </c>
      <c r="Q9" s="194">
        <v>147</v>
      </c>
      <c r="R9" s="194">
        <v>147</v>
      </c>
      <c r="S9" s="194">
        <v>147</v>
      </c>
      <c r="T9" s="194">
        <v>147</v>
      </c>
      <c r="U9" s="194">
        <v>147</v>
      </c>
      <c r="V9" s="195">
        <v>143</v>
      </c>
    </row>
    <row r="10" spans="1:22" s="12" customFormat="1" ht="24" customHeight="1">
      <c r="A10" s="197">
        <v>1071</v>
      </c>
      <c r="B10" s="198" t="s">
        <v>385</v>
      </c>
      <c r="C10" s="199"/>
      <c r="D10" s="200" t="s">
        <v>127</v>
      </c>
      <c r="E10" s="201"/>
      <c r="F10" s="202">
        <v>202</v>
      </c>
      <c r="G10" s="191">
        <v>215</v>
      </c>
      <c r="H10" s="203">
        <v>225</v>
      </c>
      <c r="I10" s="203">
        <v>23</v>
      </c>
      <c r="J10" s="203">
        <v>241</v>
      </c>
      <c r="K10" s="204">
        <v>225</v>
      </c>
      <c r="L10" s="205">
        <v>243</v>
      </c>
      <c r="M10" s="205">
        <v>243</v>
      </c>
      <c r="N10" s="205">
        <v>243</v>
      </c>
      <c r="O10" s="205">
        <v>246</v>
      </c>
      <c r="P10" s="205">
        <v>246</v>
      </c>
      <c r="Q10" s="205">
        <v>246</v>
      </c>
      <c r="R10" s="205">
        <v>232</v>
      </c>
      <c r="S10" s="205">
        <v>250</v>
      </c>
      <c r="T10" s="205">
        <v>248</v>
      </c>
      <c r="U10" s="205">
        <v>230</v>
      </c>
      <c r="V10" s="206">
        <v>240</v>
      </c>
    </row>
    <row r="11" spans="1:22" s="12" customFormat="1" ht="24" customHeight="1">
      <c r="A11" s="207">
        <v>1102</v>
      </c>
      <c r="B11" s="208" t="s">
        <v>386</v>
      </c>
      <c r="C11" s="177"/>
      <c r="D11" s="178" t="s">
        <v>110</v>
      </c>
      <c r="E11" s="209"/>
      <c r="F11" s="180">
        <v>108</v>
      </c>
      <c r="G11" s="181">
        <v>106</v>
      </c>
      <c r="H11" s="180">
        <v>100</v>
      </c>
      <c r="I11" s="180">
        <v>14</v>
      </c>
      <c r="J11" s="180">
        <v>105</v>
      </c>
      <c r="K11" s="210">
        <v>113</v>
      </c>
      <c r="L11" s="211">
        <v>124</v>
      </c>
      <c r="M11" s="211">
        <v>132</v>
      </c>
      <c r="N11" s="211">
        <v>98</v>
      </c>
      <c r="O11" s="211">
        <v>105</v>
      </c>
      <c r="P11" s="211">
        <v>95</v>
      </c>
      <c r="Q11" s="211">
        <v>111</v>
      </c>
      <c r="R11" s="211">
        <v>101</v>
      </c>
      <c r="S11" s="211">
        <v>102</v>
      </c>
      <c r="T11" s="211">
        <v>105</v>
      </c>
      <c r="U11" s="211">
        <v>81</v>
      </c>
      <c r="V11" s="212">
        <v>97</v>
      </c>
    </row>
    <row r="12" spans="1:22" s="12" customFormat="1" ht="24" customHeight="1">
      <c r="A12" s="186">
        <v>1107</v>
      </c>
      <c r="B12" s="187" t="s">
        <v>387</v>
      </c>
      <c r="C12" s="188"/>
      <c r="D12" s="189" t="s">
        <v>110</v>
      </c>
      <c r="E12" s="190"/>
      <c r="F12" s="182">
        <v>109</v>
      </c>
      <c r="G12" s="196">
        <v>105</v>
      </c>
      <c r="H12" s="182">
        <v>103</v>
      </c>
      <c r="I12" s="182">
        <v>105</v>
      </c>
      <c r="J12" s="182">
        <v>112</v>
      </c>
      <c r="K12" s="183">
        <v>142</v>
      </c>
      <c r="L12" s="184">
        <v>128</v>
      </c>
      <c r="M12" s="184">
        <v>112</v>
      </c>
      <c r="N12" s="184">
        <v>105</v>
      </c>
      <c r="O12" s="184">
        <v>101</v>
      </c>
      <c r="P12" s="184">
        <v>99</v>
      </c>
      <c r="Q12" s="184">
        <v>128</v>
      </c>
      <c r="R12" s="184">
        <v>101</v>
      </c>
      <c r="S12" s="184">
        <v>105</v>
      </c>
      <c r="T12" s="184">
        <v>127</v>
      </c>
      <c r="U12" s="184">
        <v>100</v>
      </c>
      <c r="V12" s="213">
        <v>88</v>
      </c>
    </row>
    <row r="13" spans="1:22" s="12" customFormat="1" ht="24" customHeight="1">
      <c r="A13" s="186">
        <v>1112</v>
      </c>
      <c r="B13" s="187" t="s">
        <v>388</v>
      </c>
      <c r="C13" s="188"/>
      <c r="D13" s="189" t="s">
        <v>110</v>
      </c>
      <c r="E13" s="190"/>
      <c r="F13" s="192">
        <v>145</v>
      </c>
      <c r="G13" s="196">
        <v>138</v>
      </c>
      <c r="H13" s="192">
        <v>138</v>
      </c>
      <c r="I13" s="192">
        <v>182</v>
      </c>
      <c r="J13" s="192">
        <v>176</v>
      </c>
      <c r="K13" s="193">
        <v>183</v>
      </c>
      <c r="L13" s="194">
        <v>199</v>
      </c>
      <c r="M13" s="194">
        <v>144</v>
      </c>
      <c r="N13" s="194">
        <v>153</v>
      </c>
      <c r="O13" s="194">
        <v>159</v>
      </c>
      <c r="P13" s="194">
        <v>191</v>
      </c>
      <c r="Q13" s="194">
        <v>206</v>
      </c>
      <c r="R13" s="194">
        <v>172</v>
      </c>
      <c r="S13" s="194">
        <v>187</v>
      </c>
      <c r="T13" s="194">
        <v>146</v>
      </c>
      <c r="U13" s="194">
        <v>188</v>
      </c>
      <c r="V13" s="195">
        <v>180</v>
      </c>
    </row>
    <row r="14" spans="1:22" s="12" customFormat="1" ht="24" customHeight="1">
      <c r="A14" s="186">
        <v>1141</v>
      </c>
      <c r="B14" s="214" t="s">
        <v>389</v>
      </c>
      <c r="C14" s="215"/>
      <c r="D14" s="189" t="s">
        <v>110</v>
      </c>
      <c r="E14" s="190"/>
      <c r="F14" s="182">
        <v>182</v>
      </c>
      <c r="G14" s="196">
        <v>194</v>
      </c>
      <c r="H14" s="182">
        <v>235</v>
      </c>
      <c r="I14" s="182">
        <v>241</v>
      </c>
      <c r="J14" s="182">
        <v>200</v>
      </c>
      <c r="K14" s="183">
        <v>208</v>
      </c>
      <c r="L14" s="184">
        <v>188</v>
      </c>
      <c r="M14" s="184">
        <v>191</v>
      </c>
      <c r="N14" s="184">
        <v>197</v>
      </c>
      <c r="O14" s="184">
        <v>197</v>
      </c>
      <c r="P14" s="184">
        <v>197</v>
      </c>
      <c r="Q14" s="184">
        <v>197</v>
      </c>
      <c r="R14" s="184">
        <v>197</v>
      </c>
      <c r="S14" s="184">
        <v>203</v>
      </c>
      <c r="T14" s="184">
        <v>197</v>
      </c>
      <c r="U14" s="184">
        <v>210</v>
      </c>
      <c r="V14" s="213">
        <v>213</v>
      </c>
    </row>
    <row r="15" spans="1:22" s="12" customFormat="1" ht="24" customHeight="1">
      <c r="A15" s="197">
        <v>1146</v>
      </c>
      <c r="B15" s="198" t="s">
        <v>390</v>
      </c>
      <c r="C15" s="199"/>
      <c r="D15" s="200" t="s">
        <v>110</v>
      </c>
      <c r="E15" s="201"/>
      <c r="F15" s="202">
        <v>144</v>
      </c>
      <c r="G15" s="216">
        <v>149</v>
      </c>
      <c r="H15" s="202">
        <v>147</v>
      </c>
      <c r="I15" s="202">
        <v>150</v>
      </c>
      <c r="J15" s="202">
        <v>171</v>
      </c>
      <c r="K15" s="217">
        <v>157</v>
      </c>
      <c r="L15" s="218">
        <v>157</v>
      </c>
      <c r="M15" s="218">
        <v>157</v>
      </c>
      <c r="N15" s="218">
        <v>172</v>
      </c>
      <c r="O15" s="218">
        <v>172</v>
      </c>
      <c r="P15" s="218">
        <v>172</v>
      </c>
      <c r="Q15" s="218">
        <v>172</v>
      </c>
      <c r="R15" s="218">
        <v>168</v>
      </c>
      <c r="S15" s="218">
        <v>172</v>
      </c>
      <c r="T15" s="218">
        <v>185</v>
      </c>
      <c r="U15" s="218">
        <v>185</v>
      </c>
      <c r="V15" s="219">
        <v>185</v>
      </c>
    </row>
    <row r="16" spans="1:22" s="12" customFormat="1" ht="24" customHeight="1">
      <c r="A16" s="207">
        <v>1201</v>
      </c>
      <c r="B16" s="208" t="s">
        <v>391</v>
      </c>
      <c r="C16" s="177"/>
      <c r="D16" s="178" t="s">
        <v>110</v>
      </c>
      <c r="E16" s="209"/>
      <c r="F16" s="180">
        <v>843</v>
      </c>
      <c r="G16" s="181">
        <v>831</v>
      </c>
      <c r="H16" s="180">
        <v>853</v>
      </c>
      <c r="I16" s="180">
        <v>918</v>
      </c>
      <c r="J16" s="180">
        <v>1001</v>
      </c>
      <c r="K16" s="210">
        <v>960</v>
      </c>
      <c r="L16" s="211">
        <v>960</v>
      </c>
      <c r="M16" s="211">
        <v>937</v>
      </c>
      <c r="N16" s="211">
        <v>1042</v>
      </c>
      <c r="O16" s="211">
        <v>1068</v>
      </c>
      <c r="P16" s="211">
        <v>1042</v>
      </c>
      <c r="Q16" s="211">
        <v>1068</v>
      </c>
      <c r="R16" s="211">
        <v>1014</v>
      </c>
      <c r="S16" s="211">
        <v>1014</v>
      </c>
      <c r="T16" s="211">
        <v>960</v>
      </c>
      <c r="U16" s="211">
        <v>960</v>
      </c>
      <c r="V16" s="212">
        <v>987</v>
      </c>
    </row>
    <row r="17" spans="1:22" s="12" customFormat="1" ht="24" customHeight="1">
      <c r="A17" s="186">
        <v>1211</v>
      </c>
      <c r="B17" s="187" t="s">
        <v>392</v>
      </c>
      <c r="C17" s="188"/>
      <c r="D17" s="189" t="s">
        <v>110</v>
      </c>
      <c r="E17" s="190"/>
      <c r="F17" s="182">
        <v>236</v>
      </c>
      <c r="G17" s="191">
        <v>211</v>
      </c>
      <c r="H17" s="182">
        <v>207</v>
      </c>
      <c r="I17" s="182">
        <v>207</v>
      </c>
      <c r="J17" s="182">
        <v>208</v>
      </c>
      <c r="K17" s="183">
        <v>211</v>
      </c>
      <c r="L17" s="184">
        <v>211</v>
      </c>
      <c r="M17" s="184">
        <v>212</v>
      </c>
      <c r="N17" s="184">
        <v>207</v>
      </c>
      <c r="O17" s="184">
        <v>206</v>
      </c>
      <c r="P17" s="184">
        <v>206</v>
      </c>
      <c r="Q17" s="184">
        <v>206</v>
      </c>
      <c r="R17" s="184">
        <v>206</v>
      </c>
      <c r="S17" s="184">
        <v>206</v>
      </c>
      <c r="T17" s="184">
        <v>206</v>
      </c>
      <c r="U17" s="184">
        <v>206</v>
      </c>
      <c r="V17" s="213">
        <v>206</v>
      </c>
    </row>
    <row r="18" spans="1:22" s="12" customFormat="1" ht="24" customHeight="1">
      <c r="A18" s="186">
        <v>1221</v>
      </c>
      <c r="B18" s="187" t="s">
        <v>393</v>
      </c>
      <c r="C18" s="188"/>
      <c r="D18" s="189" t="s">
        <v>110</v>
      </c>
      <c r="E18" s="190"/>
      <c r="F18" s="192">
        <v>134</v>
      </c>
      <c r="G18" s="196">
        <v>149</v>
      </c>
      <c r="H18" s="192">
        <v>145</v>
      </c>
      <c r="I18" s="192">
        <v>147</v>
      </c>
      <c r="J18" s="192">
        <v>140</v>
      </c>
      <c r="K18" s="193">
        <v>151</v>
      </c>
      <c r="L18" s="194">
        <v>151</v>
      </c>
      <c r="M18" s="194">
        <v>151</v>
      </c>
      <c r="N18" s="194">
        <v>140</v>
      </c>
      <c r="O18" s="194">
        <v>140</v>
      </c>
      <c r="P18" s="194">
        <v>140</v>
      </c>
      <c r="Q18" s="194">
        <v>135</v>
      </c>
      <c r="R18" s="194">
        <v>135</v>
      </c>
      <c r="S18" s="194">
        <v>135</v>
      </c>
      <c r="T18" s="194">
        <v>135</v>
      </c>
      <c r="U18" s="194">
        <v>135</v>
      </c>
      <c r="V18" s="195">
        <v>135</v>
      </c>
    </row>
    <row r="19" spans="1:22" s="12" customFormat="1" ht="24" customHeight="1">
      <c r="A19" s="186">
        <v>1252</v>
      </c>
      <c r="B19" s="187" t="s">
        <v>394</v>
      </c>
      <c r="C19" s="188"/>
      <c r="D19" s="189" t="s">
        <v>110</v>
      </c>
      <c r="E19" s="190"/>
      <c r="F19" s="182">
        <v>215</v>
      </c>
      <c r="G19" s="191">
        <v>223</v>
      </c>
      <c r="H19" s="182">
        <v>213</v>
      </c>
      <c r="I19" s="182">
        <v>206</v>
      </c>
      <c r="J19" s="182">
        <v>195</v>
      </c>
      <c r="K19" s="183">
        <v>185</v>
      </c>
      <c r="L19" s="184">
        <v>185</v>
      </c>
      <c r="M19" s="184">
        <v>185</v>
      </c>
      <c r="N19" s="184">
        <v>198</v>
      </c>
      <c r="O19" s="184">
        <v>198</v>
      </c>
      <c r="P19" s="184">
        <v>198</v>
      </c>
      <c r="Q19" s="184">
        <v>198</v>
      </c>
      <c r="R19" s="184">
        <v>198</v>
      </c>
      <c r="S19" s="184">
        <v>198</v>
      </c>
      <c r="T19" s="184">
        <v>198</v>
      </c>
      <c r="U19" s="184">
        <v>198</v>
      </c>
      <c r="V19" s="213">
        <v>198</v>
      </c>
    </row>
    <row r="20" spans="1:22" s="12" customFormat="1" ht="24" customHeight="1">
      <c r="A20" s="197">
        <v>1261</v>
      </c>
      <c r="B20" s="220" t="s">
        <v>227</v>
      </c>
      <c r="C20" s="199"/>
      <c r="D20" s="200" t="s">
        <v>110</v>
      </c>
      <c r="E20" s="201"/>
      <c r="F20" s="202">
        <v>163</v>
      </c>
      <c r="G20" s="221">
        <v>176</v>
      </c>
      <c r="H20" s="202">
        <v>172</v>
      </c>
      <c r="I20" s="202">
        <v>164</v>
      </c>
      <c r="J20" s="202">
        <v>175</v>
      </c>
      <c r="K20" s="217">
        <v>165</v>
      </c>
      <c r="L20" s="218">
        <v>165</v>
      </c>
      <c r="M20" s="218">
        <v>164</v>
      </c>
      <c r="N20" s="218">
        <v>186</v>
      </c>
      <c r="O20" s="218">
        <v>186</v>
      </c>
      <c r="P20" s="218">
        <v>176</v>
      </c>
      <c r="Q20" s="218">
        <v>176</v>
      </c>
      <c r="R20" s="218">
        <v>176</v>
      </c>
      <c r="S20" s="218">
        <v>176</v>
      </c>
      <c r="T20" s="218">
        <v>180</v>
      </c>
      <c r="U20" s="218">
        <v>180</v>
      </c>
      <c r="V20" s="219">
        <v>173</v>
      </c>
    </row>
    <row r="21" spans="1:22" s="12" customFormat="1" ht="24" customHeight="1">
      <c r="A21" s="207">
        <v>1301</v>
      </c>
      <c r="B21" s="208" t="s">
        <v>395</v>
      </c>
      <c r="C21" s="177"/>
      <c r="D21" s="178" t="s">
        <v>126</v>
      </c>
      <c r="E21" s="209"/>
      <c r="F21" s="203">
        <v>129</v>
      </c>
      <c r="G21" s="216">
        <v>133</v>
      </c>
      <c r="H21" s="203">
        <v>134</v>
      </c>
      <c r="I21" s="203">
        <v>135</v>
      </c>
      <c r="J21" s="203">
        <v>135</v>
      </c>
      <c r="K21" s="204">
        <v>135</v>
      </c>
      <c r="L21" s="205">
        <v>135</v>
      </c>
      <c r="M21" s="205">
        <v>135</v>
      </c>
      <c r="N21" s="205">
        <v>135</v>
      </c>
      <c r="O21" s="205">
        <v>135</v>
      </c>
      <c r="P21" s="205">
        <v>135</v>
      </c>
      <c r="Q21" s="205">
        <v>135</v>
      </c>
      <c r="R21" s="205">
        <v>135</v>
      </c>
      <c r="S21" s="205">
        <v>135</v>
      </c>
      <c r="T21" s="205">
        <v>135</v>
      </c>
      <c r="U21" s="205">
        <v>135</v>
      </c>
      <c r="V21" s="206">
        <v>135</v>
      </c>
    </row>
    <row r="22" spans="1:22" s="12" customFormat="1" ht="24" customHeight="1">
      <c r="A22" s="186">
        <v>1321</v>
      </c>
      <c r="B22" s="187" t="s">
        <v>228</v>
      </c>
      <c r="C22" s="188"/>
      <c r="D22" s="189" t="s">
        <v>125</v>
      </c>
      <c r="E22" s="190"/>
      <c r="F22" s="182">
        <v>348</v>
      </c>
      <c r="G22" s="196">
        <v>423</v>
      </c>
      <c r="H22" s="182">
        <v>438</v>
      </c>
      <c r="I22" s="182">
        <v>447</v>
      </c>
      <c r="J22" s="182">
        <v>461</v>
      </c>
      <c r="K22" s="183">
        <v>461</v>
      </c>
      <c r="L22" s="184">
        <v>461</v>
      </c>
      <c r="M22" s="184">
        <v>461</v>
      </c>
      <c r="N22" s="184">
        <v>461</v>
      </c>
      <c r="O22" s="184">
        <v>461</v>
      </c>
      <c r="P22" s="184">
        <v>461</v>
      </c>
      <c r="Q22" s="184">
        <v>461</v>
      </c>
      <c r="R22" s="184">
        <v>461</v>
      </c>
      <c r="S22" s="184">
        <v>461</v>
      </c>
      <c r="T22" s="184">
        <v>461</v>
      </c>
      <c r="U22" s="184">
        <v>461</v>
      </c>
      <c r="V22" s="213">
        <v>461</v>
      </c>
    </row>
    <row r="23" spans="1:22" s="12" customFormat="1" ht="24" customHeight="1">
      <c r="A23" s="197">
        <v>1341</v>
      </c>
      <c r="B23" s="198" t="s">
        <v>124</v>
      </c>
      <c r="C23" s="199"/>
      <c r="D23" s="200" t="s">
        <v>123</v>
      </c>
      <c r="E23" s="201"/>
      <c r="F23" s="202">
        <v>207</v>
      </c>
      <c r="G23" s="196">
        <v>210</v>
      </c>
      <c r="H23" s="202">
        <v>201</v>
      </c>
      <c r="I23" s="202">
        <v>194</v>
      </c>
      <c r="J23" s="202">
        <v>201</v>
      </c>
      <c r="K23" s="217">
        <v>196</v>
      </c>
      <c r="L23" s="218">
        <v>196</v>
      </c>
      <c r="M23" s="218">
        <v>199</v>
      </c>
      <c r="N23" s="218">
        <v>201</v>
      </c>
      <c r="O23" s="218">
        <v>206</v>
      </c>
      <c r="P23" s="218">
        <v>206</v>
      </c>
      <c r="Q23" s="218">
        <v>204</v>
      </c>
      <c r="R23" s="218">
        <v>198</v>
      </c>
      <c r="S23" s="218">
        <v>209</v>
      </c>
      <c r="T23" s="218">
        <v>198</v>
      </c>
      <c r="U23" s="218">
        <v>198</v>
      </c>
      <c r="V23" s="219">
        <v>198</v>
      </c>
    </row>
    <row r="24" spans="1:22" s="12" customFormat="1" ht="24" customHeight="1">
      <c r="A24" s="207">
        <v>1401</v>
      </c>
      <c r="B24" s="208" t="s">
        <v>229</v>
      </c>
      <c r="C24" s="177"/>
      <c r="D24" s="178" t="s">
        <v>117</v>
      </c>
      <c r="E24" s="209"/>
      <c r="F24" s="180">
        <v>154</v>
      </c>
      <c r="G24" s="181">
        <v>175</v>
      </c>
      <c r="H24" s="180">
        <v>168</v>
      </c>
      <c r="I24" s="180">
        <v>170</v>
      </c>
      <c r="J24" s="180">
        <v>201</v>
      </c>
      <c r="K24" s="210">
        <v>360</v>
      </c>
      <c r="L24" s="211">
        <v>367</v>
      </c>
      <c r="M24" s="211">
        <v>279</v>
      </c>
      <c r="N24" s="211">
        <v>172</v>
      </c>
      <c r="O24" s="211">
        <v>156</v>
      </c>
      <c r="P24" s="211">
        <v>129</v>
      </c>
      <c r="Q24" s="211">
        <v>148</v>
      </c>
      <c r="R24" s="211">
        <v>221</v>
      </c>
      <c r="S24" s="211">
        <v>156</v>
      </c>
      <c r="T24" s="211">
        <v>174</v>
      </c>
      <c r="U24" s="211">
        <v>153</v>
      </c>
      <c r="V24" s="212">
        <v>101</v>
      </c>
    </row>
    <row r="25" spans="1:22" s="12" customFormat="1" ht="24" customHeight="1">
      <c r="A25" s="186">
        <v>1405</v>
      </c>
      <c r="B25" s="187" t="s">
        <v>122</v>
      </c>
      <c r="C25" s="188"/>
      <c r="D25" s="189" t="s">
        <v>117</v>
      </c>
      <c r="E25" s="190"/>
      <c r="F25" s="182">
        <v>663</v>
      </c>
      <c r="G25" s="196">
        <v>652</v>
      </c>
      <c r="H25" s="182">
        <v>750</v>
      </c>
      <c r="I25" s="182">
        <v>720</v>
      </c>
      <c r="J25" s="182">
        <v>756</v>
      </c>
      <c r="K25" s="183">
        <v>898</v>
      </c>
      <c r="L25" s="184">
        <v>863</v>
      </c>
      <c r="M25" s="184">
        <v>662</v>
      </c>
      <c r="N25" s="184">
        <v>595</v>
      </c>
      <c r="O25" s="184">
        <v>654</v>
      </c>
      <c r="P25" s="184">
        <v>762</v>
      </c>
      <c r="Q25" s="184">
        <v>692</v>
      </c>
      <c r="R25" s="184">
        <v>828</v>
      </c>
      <c r="S25" s="184">
        <v>896</v>
      </c>
      <c r="T25" s="184">
        <v>845</v>
      </c>
      <c r="U25" s="184">
        <v>753</v>
      </c>
      <c r="V25" s="213">
        <v>631</v>
      </c>
    </row>
    <row r="26" spans="1:22" s="12" customFormat="1" ht="24" customHeight="1">
      <c r="A26" s="186">
        <v>1406</v>
      </c>
      <c r="B26" s="187" t="s">
        <v>396</v>
      </c>
      <c r="C26" s="188"/>
      <c r="D26" s="189" t="s">
        <v>117</v>
      </c>
      <c r="E26" s="190"/>
      <c r="F26" s="192">
        <v>431</v>
      </c>
      <c r="G26" s="196">
        <v>521</v>
      </c>
      <c r="H26" s="192">
        <v>610</v>
      </c>
      <c r="I26" s="192">
        <v>461</v>
      </c>
      <c r="J26" s="192">
        <v>484</v>
      </c>
      <c r="K26" s="193">
        <v>1129</v>
      </c>
      <c r="L26" s="194">
        <v>760</v>
      </c>
      <c r="M26" s="194">
        <v>464</v>
      </c>
      <c r="N26" s="194">
        <v>254</v>
      </c>
      <c r="O26" s="194">
        <v>317</v>
      </c>
      <c r="P26" s="194">
        <v>380</v>
      </c>
      <c r="Q26" s="194">
        <v>357</v>
      </c>
      <c r="R26" s="194">
        <v>467</v>
      </c>
      <c r="S26" s="194">
        <v>507</v>
      </c>
      <c r="T26" s="194">
        <v>593</v>
      </c>
      <c r="U26" s="194">
        <v>337</v>
      </c>
      <c r="V26" s="195">
        <v>237</v>
      </c>
    </row>
    <row r="27" spans="1:22" s="12" customFormat="1" ht="24" customHeight="1">
      <c r="A27" s="186">
        <v>1412</v>
      </c>
      <c r="B27" s="187" t="s">
        <v>230</v>
      </c>
      <c r="C27" s="188"/>
      <c r="D27" s="189" t="s">
        <v>117</v>
      </c>
      <c r="E27" s="190"/>
      <c r="F27" s="182">
        <v>320</v>
      </c>
      <c r="G27" s="196">
        <v>409</v>
      </c>
      <c r="H27" s="182">
        <v>461</v>
      </c>
      <c r="I27" s="182">
        <v>423</v>
      </c>
      <c r="J27" s="182">
        <v>323</v>
      </c>
      <c r="K27" s="183">
        <v>323</v>
      </c>
      <c r="L27" s="184">
        <v>298</v>
      </c>
      <c r="M27" s="184">
        <v>316</v>
      </c>
      <c r="N27" s="184">
        <v>329</v>
      </c>
      <c r="O27" s="184">
        <v>307</v>
      </c>
      <c r="P27" s="184">
        <v>278</v>
      </c>
      <c r="Q27" s="184">
        <v>306</v>
      </c>
      <c r="R27" s="184">
        <v>354</v>
      </c>
      <c r="S27" s="184">
        <v>374</v>
      </c>
      <c r="T27" s="184">
        <v>365</v>
      </c>
      <c r="U27" s="184">
        <v>328</v>
      </c>
      <c r="V27" s="213">
        <v>303</v>
      </c>
    </row>
    <row r="28" spans="1:22" s="12" customFormat="1" ht="24" customHeight="1">
      <c r="A28" s="186">
        <v>1414</v>
      </c>
      <c r="B28" s="187" t="s">
        <v>231</v>
      </c>
      <c r="C28" s="188"/>
      <c r="D28" s="189" t="s">
        <v>117</v>
      </c>
      <c r="E28" s="190"/>
      <c r="F28" s="182">
        <v>140</v>
      </c>
      <c r="G28" s="222">
        <v>151</v>
      </c>
      <c r="H28" s="192">
        <v>173</v>
      </c>
      <c r="I28" s="192">
        <v>149</v>
      </c>
      <c r="J28" s="192">
        <v>191</v>
      </c>
      <c r="K28" s="193">
        <v>223</v>
      </c>
      <c r="L28" s="194">
        <v>236</v>
      </c>
      <c r="M28" s="194">
        <v>217</v>
      </c>
      <c r="N28" s="194">
        <v>166</v>
      </c>
      <c r="O28" s="194">
        <v>149</v>
      </c>
      <c r="P28" s="194">
        <v>138</v>
      </c>
      <c r="Q28" s="194">
        <v>186</v>
      </c>
      <c r="R28" s="194">
        <v>241</v>
      </c>
      <c r="S28" s="194">
        <v>298</v>
      </c>
      <c r="T28" s="194">
        <v>224</v>
      </c>
      <c r="U28" s="194">
        <v>133</v>
      </c>
      <c r="V28" s="195">
        <v>77</v>
      </c>
    </row>
    <row r="29" spans="1:22" s="12" customFormat="1" ht="24" customHeight="1">
      <c r="A29" s="186">
        <v>1415</v>
      </c>
      <c r="B29" s="187" t="s">
        <v>232</v>
      </c>
      <c r="C29" s="188"/>
      <c r="D29" s="189" t="s">
        <v>117</v>
      </c>
      <c r="E29" s="190"/>
      <c r="F29" s="192">
        <v>366</v>
      </c>
      <c r="G29" s="196">
        <v>386</v>
      </c>
      <c r="H29" s="182">
        <v>456</v>
      </c>
      <c r="I29" s="182">
        <v>382</v>
      </c>
      <c r="J29" s="182">
        <v>450</v>
      </c>
      <c r="K29" s="183">
        <v>415</v>
      </c>
      <c r="L29" s="184">
        <v>433</v>
      </c>
      <c r="M29" s="184">
        <v>481</v>
      </c>
      <c r="N29" s="184">
        <v>515</v>
      </c>
      <c r="O29" s="184">
        <v>427</v>
      </c>
      <c r="P29" s="184">
        <v>452</v>
      </c>
      <c r="Q29" s="184">
        <v>393</v>
      </c>
      <c r="R29" s="184">
        <v>414</v>
      </c>
      <c r="S29" s="184">
        <v>489</v>
      </c>
      <c r="T29" s="184">
        <v>516</v>
      </c>
      <c r="U29" s="184">
        <v>507</v>
      </c>
      <c r="V29" s="213">
        <v>360</v>
      </c>
    </row>
    <row r="30" spans="1:22" s="12" customFormat="1" ht="24" customHeight="1">
      <c r="A30" s="186">
        <v>1417</v>
      </c>
      <c r="B30" s="187" t="s">
        <v>121</v>
      </c>
      <c r="C30" s="188"/>
      <c r="D30" s="189" t="s">
        <v>117</v>
      </c>
      <c r="E30" s="190"/>
      <c r="F30" s="192">
        <v>267</v>
      </c>
      <c r="G30" s="196">
        <v>244</v>
      </c>
      <c r="H30" s="192">
        <v>279</v>
      </c>
      <c r="I30" s="192">
        <v>265</v>
      </c>
      <c r="J30" s="192">
        <v>269</v>
      </c>
      <c r="K30" s="193">
        <v>246</v>
      </c>
      <c r="L30" s="194">
        <v>250</v>
      </c>
      <c r="M30" s="194">
        <v>352</v>
      </c>
      <c r="N30" s="194">
        <v>335</v>
      </c>
      <c r="O30" s="194">
        <v>303</v>
      </c>
      <c r="P30" s="194">
        <v>271</v>
      </c>
      <c r="Q30" s="194">
        <v>230</v>
      </c>
      <c r="R30" s="194">
        <v>249</v>
      </c>
      <c r="S30" s="194">
        <v>259</v>
      </c>
      <c r="T30" s="194">
        <v>256</v>
      </c>
      <c r="U30" s="194">
        <v>236</v>
      </c>
      <c r="V30" s="195">
        <v>241</v>
      </c>
    </row>
    <row r="31" spans="1:22" s="12" customFormat="1" ht="24" customHeight="1">
      <c r="A31" s="186">
        <v>1434</v>
      </c>
      <c r="B31" s="187" t="s">
        <v>233</v>
      </c>
      <c r="C31" s="188"/>
      <c r="D31" s="189" t="s">
        <v>117</v>
      </c>
      <c r="E31" s="190"/>
      <c r="F31" s="192">
        <v>562</v>
      </c>
      <c r="G31" s="196">
        <v>593</v>
      </c>
      <c r="H31" s="182">
        <v>655</v>
      </c>
      <c r="I31" s="182">
        <v>609</v>
      </c>
      <c r="J31" s="182">
        <v>654</v>
      </c>
      <c r="K31" s="183">
        <v>860</v>
      </c>
      <c r="L31" s="184">
        <v>777</v>
      </c>
      <c r="M31" s="184">
        <v>619</v>
      </c>
      <c r="N31" s="184">
        <v>574</v>
      </c>
      <c r="O31" s="184">
        <v>514</v>
      </c>
      <c r="P31" s="184">
        <v>420</v>
      </c>
      <c r="Q31" s="184">
        <v>496</v>
      </c>
      <c r="R31" s="184">
        <v>765</v>
      </c>
      <c r="S31" s="184">
        <v>763</v>
      </c>
      <c r="T31" s="184">
        <v>808</v>
      </c>
      <c r="U31" s="184">
        <v>670</v>
      </c>
      <c r="V31" s="213">
        <v>580</v>
      </c>
    </row>
    <row r="32" spans="1:22" s="12" customFormat="1" ht="24" customHeight="1">
      <c r="A32" s="186">
        <v>1436</v>
      </c>
      <c r="B32" s="187" t="s">
        <v>397</v>
      </c>
      <c r="C32" s="188"/>
      <c r="D32" s="189" t="s">
        <v>117</v>
      </c>
      <c r="E32" s="190"/>
      <c r="F32" s="192">
        <v>657</v>
      </c>
      <c r="G32" s="196">
        <v>682</v>
      </c>
      <c r="H32" s="192">
        <v>760</v>
      </c>
      <c r="I32" s="192">
        <v>721</v>
      </c>
      <c r="J32" s="192">
        <v>711</v>
      </c>
      <c r="K32" s="193">
        <v>843</v>
      </c>
      <c r="L32" s="194">
        <v>710</v>
      </c>
      <c r="M32" s="194">
        <v>711</v>
      </c>
      <c r="N32" s="194">
        <v>693</v>
      </c>
      <c r="O32" s="194">
        <v>519</v>
      </c>
      <c r="P32" s="194">
        <v>499</v>
      </c>
      <c r="Q32" s="194">
        <v>509</v>
      </c>
      <c r="R32" s="194">
        <v>699</v>
      </c>
      <c r="S32" s="194">
        <v>914</v>
      </c>
      <c r="T32" s="194">
        <v>829</v>
      </c>
      <c r="U32" s="194">
        <v>807</v>
      </c>
      <c r="V32" s="195">
        <v>793</v>
      </c>
    </row>
    <row r="33" spans="1:22" s="12" customFormat="1" ht="24" customHeight="1">
      <c r="A33" s="186">
        <v>1461</v>
      </c>
      <c r="B33" s="187" t="s">
        <v>234</v>
      </c>
      <c r="C33" s="188"/>
      <c r="D33" s="189" t="s">
        <v>120</v>
      </c>
      <c r="E33" s="190"/>
      <c r="F33" s="196">
        <v>300</v>
      </c>
      <c r="G33" s="196">
        <v>326</v>
      </c>
      <c r="H33" s="192">
        <v>345</v>
      </c>
      <c r="I33" s="192">
        <v>363</v>
      </c>
      <c r="J33" s="192">
        <v>447</v>
      </c>
      <c r="K33" s="193">
        <v>392</v>
      </c>
      <c r="L33" s="194">
        <v>392</v>
      </c>
      <c r="M33" s="194">
        <v>435</v>
      </c>
      <c r="N33" s="194">
        <v>435</v>
      </c>
      <c r="O33" s="194">
        <v>435</v>
      </c>
      <c r="P33" s="194">
        <v>435</v>
      </c>
      <c r="Q33" s="194">
        <v>441</v>
      </c>
      <c r="R33" s="194">
        <v>481</v>
      </c>
      <c r="S33" s="194">
        <v>481</v>
      </c>
      <c r="T33" s="194">
        <v>481</v>
      </c>
      <c r="U33" s="194">
        <v>481</v>
      </c>
      <c r="V33" s="195">
        <v>481</v>
      </c>
    </row>
    <row r="34" spans="1:22" s="12" customFormat="1" ht="24" customHeight="1">
      <c r="A34" s="186">
        <v>1471</v>
      </c>
      <c r="B34" s="187" t="s">
        <v>398</v>
      </c>
      <c r="C34" s="188"/>
      <c r="D34" s="189" t="s">
        <v>522</v>
      </c>
      <c r="E34" s="190"/>
      <c r="F34" s="196">
        <v>199</v>
      </c>
      <c r="G34" s="196">
        <v>199</v>
      </c>
      <c r="H34" s="192">
        <v>204</v>
      </c>
      <c r="I34" s="192">
        <v>227</v>
      </c>
      <c r="J34" s="192">
        <v>181</v>
      </c>
      <c r="K34" s="193">
        <v>176</v>
      </c>
      <c r="L34" s="194">
        <v>176</v>
      </c>
      <c r="M34" s="194">
        <v>176</v>
      </c>
      <c r="N34" s="194">
        <v>183</v>
      </c>
      <c r="O34" s="194">
        <v>183</v>
      </c>
      <c r="P34" s="194">
        <v>183</v>
      </c>
      <c r="Q34" s="194">
        <v>183</v>
      </c>
      <c r="R34" s="194">
        <v>183</v>
      </c>
      <c r="S34" s="194">
        <v>183</v>
      </c>
      <c r="T34" s="194">
        <v>183</v>
      </c>
      <c r="U34" s="194">
        <v>183</v>
      </c>
      <c r="V34" s="195">
        <v>183</v>
      </c>
    </row>
    <row r="35" spans="1:22" s="12" customFormat="1" ht="24" customHeight="1">
      <c r="A35" s="207">
        <v>1472</v>
      </c>
      <c r="B35" s="208" t="s">
        <v>399</v>
      </c>
      <c r="C35" s="177"/>
      <c r="D35" s="189" t="s">
        <v>117</v>
      </c>
      <c r="E35" s="209"/>
      <c r="F35" s="223">
        <v>2260</v>
      </c>
      <c r="G35" s="216">
        <v>2310</v>
      </c>
      <c r="H35" s="223">
        <v>2026</v>
      </c>
      <c r="I35" s="223">
        <v>1527</v>
      </c>
      <c r="J35" s="223">
        <v>1701</v>
      </c>
      <c r="K35" s="224">
        <v>1324</v>
      </c>
      <c r="L35" s="225">
        <v>1477</v>
      </c>
      <c r="M35" s="225">
        <v>1428</v>
      </c>
      <c r="N35" s="225">
        <v>1801</v>
      </c>
      <c r="O35" s="225">
        <v>1856</v>
      </c>
      <c r="P35" s="225">
        <v>1918</v>
      </c>
      <c r="Q35" s="225">
        <v>1786</v>
      </c>
      <c r="R35" s="225">
        <v>1845</v>
      </c>
      <c r="S35" s="225">
        <v>1726</v>
      </c>
      <c r="T35" s="225">
        <v>1793</v>
      </c>
      <c r="U35" s="225">
        <v>1718</v>
      </c>
      <c r="V35" s="226">
        <v>1740</v>
      </c>
    </row>
    <row r="36" spans="1:22" s="12" customFormat="1" ht="24" customHeight="1" thickBot="1">
      <c r="A36" s="230">
        <v>1481</v>
      </c>
      <c r="B36" s="231" t="s">
        <v>119</v>
      </c>
      <c r="C36" s="232"/>
      <c r="D36" s="233" t="s">
        <v>235</v>
      </c>
      <c r="E36" s="234"/>
      <c r="F36" s="236">
        <v>255</v>
      </c>
      <c r="G36" s="235">
        <v>256</v>
      </c>
      <c r="H36" s="236">
        <v>258</v>
      </c>
      <c r="I36" s="236">
        <v>252</v>
      </c>
      <c r="J36" s="236">
        <v>244</v>
      </c>
      <c r="K36" s="237">
        <v>250</v>
      </c>
      <c r="L36" s="238">
        <v>250</v>
      </c>
      <c r="M36" s="238">
        <v>250</v>
      </c>
      <c r="N36" s="238">
        <v>242</v>
      </c>
      <c r="O36" s="238">
        <v>242</v>
      </c>
      <c r="P36" s="238">
        <v>242</v>
      </c>
      <c r="Q36" s="238">
        <v>242</v>
      </c>
      <c r="R36" s="238">
        <v>242</v>
      </c>
      <c r="S36" s="238">
        <v>242</v>
      </c>
      <c r="T36" s="238">
        <v>242</v>
      </c>
      <c r="U36" s="238">
        <v>242</v>
      </c>
      <c r="V36" s="239">
        <v>242</v>
      </c>
    </row>
    <row r="37" spans="1:22" s="12" customFormat="1" ht="20.25" customHeight="1">
      <c r="A37" s="79"/>
      <c r="B37" s="82"/>
      <c r="C37" s="87"/>
      <c r="D37" s="83"/>
      <c r="E37" s="83"/>
      <c r="F37" s="85"/>
      <c r="G37" s="84"/>
      <c r="H37" s="84"/>
      <c r="I37" s="84"/>
      <c r="J37" s="84"/>
      <c r="K37" s="85"/>
      <c r="L37" s="85"/>
      <c r="M37" s="85"/>
      <c r="N37" s="85"/>
      <c r="O37" s="85"/>
      <c r="P37" s="85"/>
      <c r="Q37" s="85"/>
      <c r="R37" s="85"/>
      <c r="S37" s="85"/>
      <c r="T37" s="85"/>
      <c r="U37" s="85"/>
      <c r="V37" s="85"/>
    </row>
    <row r="38" spans="1:22" s="5" customFormat="1" ht="20.25">
      <c r="A38" s="723" t="s">
        <v>528</v>
      </c>
      <c r="B38" s="723"/>
      <c r="C38" s="723"/>
      <c r="D38" s="723"/>
      <c r="E38" s="723"/>
      <c r="F38" s="723"/>
      <c r="G38" s="723"/>
      <c r="H38" s="723"/>
      <c r="I38" s="723"/>
      <c r="J38" s="723"/>
      <c r="K38" s="729" t="s">
        <v>531</v>
      </c>
      <c r="L38" s="729"/>
      <c r="M38" s="729"/>
      <c r="N38" s="729"/>
      <c r="O38" s="729"/>
      <c r="P38" s="729"/>
      <c r="Q38" s="729"/>
      <c r="R38" s="729"/>
      <c r="S38" s="729"/>
      <c r="T38" s="729"/>
      <c r="U38" s="729"/>
      <c r="V38" s="729"/>
    </row>
    <row r="39" spans="1:22" ht="27" customHeight="1" thickBot="1">
      <c r="A39" s="670" t="s">
        <v>100</v>
      </c>
      <c r="B39" s="169"/>
      <c r="C39" s="169"/>
      <c r="D39" s="169"/>
      <c r="E39" s="169"/>
      <c r="F39" s="169"/>
      <c r="G39" s="169"/>
      <c r="H39" s="169"/>
      <c r="I39" s="169"/>
      <c r="J39" s="169"/>
      <c r="K39" s="169"/>
      <c r="L39" s="169"/>
      <c r="M39" s="169"/>
      <c r="N39" s="169"/>
      <c r="O39" s="169"/>
      <c r="P39" s="169"/>
      <c r="Q39" s="169"/>
      <c r="R39" s="169"/>
      <c r="S39" s="169"/>
      <c r="T39" s="169"/>
      <c r="U39" s="169"/>
      <c r="V39" s="169"/>
    </row>
    <row r="40" spans="1:22" s="12" customFormat="1" ht="22.5" customHeight="1">
      <c r="A40" s="721" t="s">
        <v>532</v>
      </c>
      <c r="B40" s="721"/>
      <c r="C40" s="718"/>
      <c r="D40" s="717" t="s">
        <v>533</v>
      </c>
      <c r="E40" s="718"/>
      <c r="F40" s="170" t="s">
        <v>478</v>
      </c>
      <c r="G40" s="170" t="s">
        <v>479</v>
      </c>
      <c r="H40" s="170" t="s">
        <v>224</v>
      </c>
      <c r="I40" s="170" t="s">
        <v>407</v>
      </c>
      <c r="J40" s="170" t="s">
        <v>408</v>
      </c>
      <c r="K40" s="726" t="s">
        <v>481</v>
      </c>
      <c r="L40" s="727"/>
      <c r="M40" s="727"/>
      <c r="N40" s="727"/>
      <c r="O40" s="727"/>
      <c r="P40" s="727"/>
      <c r="Q40" s="727"/>
      <c r="R40" s="727"/>
      <c r="S40" s="727"/>
      <c r="T40" s="727"/>
      <c r="U40" s="727"/>
      <c r="V40" s="728"/>
    </row>
    <row r="41" spans="1:22" s="12" customFormat="1" ht="22.5" customHeight="1">
      <c r="A41" s="722"/>
      <c r="B41" s="722"/>
      <c r="C41" s="720"/>
      <c r="D41" s="719"/>
      <c r="E41" s="720"/>
      <c r="F41" s="171" t="s">
        <v>99</v>
      </c>
      <c r="G41" s="171" t="s">
        <v>99</v>
      </c>
      <c r="H41" s="171" t="s">
        <v>99</v>
      </c>
      <c r="I41" s="171" t="s">
        <v>99</v>
      </c>
      <c r="J41" s="171" t="s">
        <v>99</v>
      </c>
      <c r="K41" s="172" t="s">
        <v>225</v>
      </c>
      <c r="L41" s="173" t="s">
        <v>98</v>
      </c>
      <c r="M41" s="173" t="s">
        <v>97</v>
      </c>
      <c r="N41" s="173" t="s">
        <v>96</v>
      </c>
      <c r="O41" s="173" t="s">
        <v>95</v>
      </c>
      <c r="P41" s="173" t="s">
        <v>94</v>
      </c>
      <c r="Q41" s="173" t="s">
        <v>93</v>
      </c>
      <c r="R41" s="173" t="s">
        <v>92</v>
      </c>
      <c r="S41" s="173" t="s">
        <v>91</v>
      </c>
      <c r="T41" s="173" t="s">
        <v>90</v>
      </c>
      <c r="U41" s="173" t="s">
        <v>89</v>
      </c>
      <c r="V41" s="174" t="s">
        <v>88</v>
      </c>
    </row>
    <row r="42" spans="1:22" s="12" customFormat="1" ht="24" customHeight="1">
      <c r="A42" s="207">
        <v>1502</v>
      </c>
      <c r="B42" s="208" t="s">
        <v>400</v>
      </c>
      <c r="C42" s="177"/>
      <c r="D42" s="178" t="s">
        <v>118</v>
      </c>
      <c r="E42" s="209"/>
      <c r="F42" s="192">
        <v>505</v>
      </c>
      <c r="G42" s="181">
        <v>529</v>
      </c>
      <c r="H42" s="227">
        <v>518</v>
      </c>
      <c r="I42" s="227">
        <v>534</v>
      </c>
      <c r="J42" s="227">
        <v>569</v>
      </c>
      <c r="K42" s="228">
        <v>545</v>
      </c>
      <c r="L42" s="229">
        <v>525</v>
      </c>
      <c r="M42" s="229">
        <v>535</v>
      </c>
      <c r="N42" s="229">
        <v>533</v>
      </c>
      <c r="O42" s="229">
        <v>593</v>
      </c>
      <c r="P42" s="229">
        <v>665</v>
      </c>
      <c r="Q42" s="229">
        <v>734</v>
      </c>
      <c r="R42" s="229" t="s">
        <v>236</v>
      </c>
      <c r="S42" s="229" t="s">
        <v>236</v>
      </c>
      <c r="T42" s="229" t="s">
        <v>236</v>
      </c>
      <c r="U42" s="229">
        <v>524</v>
      </c>
      <c r="V42" s="185">
        <v>471</v>
      </c>
    </row>
    <row r="43" spans="1:22" s="12" customFormat="1" ht="24" customHeight="1">
      <c r="A43" s="186">
        <v>1511</v>
      </c>
      <c r="B43" s="187" t="s">
        <v>401</v>
      </c>
      <c r="C43" s="188"/>
      <c r="D43" s="189" t="s">
        <v>117</v>
      </c>
      <c r="E43" s="190"/>
      <c r="F43" s="203">
        <v>427</v>
      </c>
      <c r="G43" s="196">
        <v>443</v>
      </c>
      <c r="H43" s="192">
        <v>500</v>
      </c>
      <c r="I43" s="192">
        <v>474</v>
      </c>
      <c r="J43" s="192">
        <v>513</v>
      </c>
      <c r="K43" s="193">
        <v>496</v>
      </c>
      <c r="L43" s="194">
        <v>531</v>
      </c>
      <c r="M43" s="194">
        <v>527</v>
      </c>
      <c r="N43" s="194" t="s">
        <v>236</v>
      </c>
      <c r="O43" s="194" t="s">
        <v>236</v>
      </c>
      <c r="P43" s="194" t="s">
        <v>236</v>
      </c>
      <c r="Q43" s="194" t="s">
        <v>236</v>
      </c>
      <c r="R43" s="194" t="s">
        <v>236</v>
      </c>
      <c r="S43" s="194">
        <v>610</v>
      </c>
      <c r="T43" s="194">
        <v>537</v>
      </c>
      <c r="U43" s="194">
        <v>446</v>
      </c>
      <c r="V43" s="195">
        <v>444</v>
      </c>
    </row>
    <row r="44" spans="1:22" s="12" customFormat="1" ht="24" customHeight="1">
      <c r="A44" s="186">
        <v>1521</v>
      </c>
      <c r="B44" s="187" t="s">
        <v>237</v>
      </c>
      <c r="C44" s="188"/>
      <c r="D44" s="189" t="s">
        <v>117</v>
      </c>
      <c r="E44" s="190"/>
      <c r="F44" s="182">
        <v>548</v>
      </c>
      <c r="G44" s="196">
        <v>658</v>
      </c>
      <c r="H44" s="182">
        <v>733</v>
      </c>
      <c r="I44" s="182">
        <v>668</v>
      </c>
      <c r="J44" s="182">
        <v>657</v>
      </c>
      <c r="K44" s="183" t="s">
        <v>236</v>
      </c>
      <c r="L44" s="194" t="s">
        <v>236</v>
      </c>
      <c r="M44" s="194" t="s">
        <v>236</v>
      </c>
      <c r="N44" s="194" t="s">
        <v>236</v>
      </c>
      <c r="O44" s="194" t="s">
        <v>236</v>
      </c>
      <c r="P44" s="194" t="s">
        <v>236</v>
      </c>
      <c r="Q44" s="194" t="s">
        <v>236</v>
      </c>
      <c r="R44" s="194">
        <v>809</v>
      </c>
      <c r="S44" s="194">
        <v>576</v>
      </c>
      <c r="T44" s="194">
        <v>586</v>
      </c>
      <c r="U44" s="184" t="s">
        <v>236</v>
      </c>
      <c r="V44" s="213" t="s">
        <v>236</v>
      </c>
    </row>
    <row r="45" spans="1:22" s="12" customFormat="1" ht="24" customHeight="1">
      <c r="A45" s="197">
        <v>1581</v>
      </c>
      <c r="B45" s="198" t="s">
        <v>402</v>
      </c>
      <c r="C45" s="199"/>
      <c r="D45" s="200" t="s">
        <v>117</v>
      </c>
      <c r="E45" s="201"/>
      <c r="F45" s="221">
        <v>247</v>
      </c>
      <c r="G45" s="221">
        <v>283</v>
      </c>
      <c r="H45" s="202">
        <v>290</v>
      </c>
      <c r="I45" s="202">
        <v>283</v>
      </c>
      <c r="J45" s="202">
        <v>287</v>
      </c>
      <c r="K45" s="217">
        <v>276</v>
      </c>
      <c r="L45" s="218">
        <v>285</v>
      </c>
      <c r="M45" s="218">
        <v>291</v>
      </c>
      <c r="N45" s="218">
        <v>282</v>
      </c>
      <c r="O45" s="218">
        <v>285</v>
      </c>
      <c r="P45" s="218">
        <v>293</v>
      </c>
      <c r="Q45" s="218">
        <v>291</v>
      </c>
      <c r="R45" s="218">
        <v>285</v>
      </c>
      <c r="S45" s="218">
        <v>292</v>
      </c>
      <c r="T45" s="218">
        <v>286</v>
      </c>
      <c r="U45" s="218">
        <v>294</v>
      </c>
      <c r="V45" s="219">
        <v>282</v>
      </c>
    </row>
    <row r="46" spans="1:22" s="12" customFormat="1" ht="24" customHeight="1">
      <c r="A46" s="207">
        <v>1601</v>
      </c>
      <c r="B46" s="208" t="s">
        <v>362</v>
      </c>
      <c r="C46" s="177"/>
      <c r="D46" s="178" t="s">
        <v>116</v>
      </c>
      <c r="E46" s="209"/>
      <c r="F46" s="203">
        <v>289</v>
      </c>
      <c r="G46" s="223">
        <v>281</v>
      </c>
      <c r="H46" s="203">
        <v>290</v>
      </c>
      <c r="I46" s="203">
        <v>287</v>
      </c>
      <c r="J46" s="203">
        <v>295</v>
      </c>
      <c r="K46" s="240">
        <v>288</v>
      </c>
      <c r="L46" s="216">
        <v>288</v>
      </c>
      <c r="M46" s="216">
        <v>288</v>
      </c>
      <c r="N46" s="216">
        <v>293</v>
      </c>
      <c r="O46" s="216">
        <v>293</v>
      </c>
      <c r="P46" s="216">
        <v>293</v>
      </c>
      <c r="Q46" s="216">
        <v>304</v>
      </c>
      <c r="R46" s="216">
        <v>293</v>
      </c>
      <c r="S46" s="216">
        <v>304</v>
      </c>
      <c r="T46" s="216">
        <v>304</v>
      </c>
      <c r="U46" s="216">
        <v>304</v>
      </c>
      <c r="V46" s="203">
        <v>293</v>
      </c>
    </row>
    <row r="47" spans="1:22" s="12" customFormat="1" ht="24" customHeight="1">
      <c r="A47" s="186">
        <v>1621</v>
      </c>
      <c r="B47" s="187" t="s">
        <v>363</v>
      </c>
      <c r="C47" s="188"/>
      <c r="D47" s="189" t="s">
        <v>115</v>
      </c>
      <c r="E47" s="190"/>
      <c r="F47" s="192">
        <v>250</v>
      </c>
      <c r="G47" s="192">
        <v>266</v>
      </c>
      <c r="H47" s="192">
        <v>275</v>
      </c>
      <c r="I47" s="192">
        <v>275</v>
      </c>
      <c r="J47" s="192">
        <v>279</v>
      </c>
      <c r="K47" s="241">
        <v>275</v>
      </c>
      <c r="L47" s="196">
        <v>275</v>
      </c>
      <c r="M47" s="196">
        <v>280</v>
      </c>
      <c r="N47" s="196">
        <v>280</v>
      </c>
      <c r="O47" s="196">
        <v>280</v>
      </c>
      <c r="P47" s="196">
        <v>280</v>
      </c>
      <c r="Q47" s="196">
        <v>280</v>
      </c>
      <c r="R47" s="196">
        <v>280</v>
      </c>
      <c r="S47" s="196">
        <v>280</v>
      </c>
      <c r="T47" s="196">
        <v>280</v>
      </c>
      <c r="U47" s="196">
        <v>280</v>
      </c>
      <c r="V47" s="192">
        <v>280</v>
      </c>
    </row>
    <row r="48" spans="1:22" s="12" customFormat="1" ht="24" customHeight="1">
      <c r="A48" s="186">
        <v>1631</v>
      </c>
      <c r="B48" s="187" t="s">
        <v>364</v>
      </c>
      <c r="C48" s="188"/>
      <c r="D48" s="189" t="s">
        <v>114</v>
      </c>
      <c r="E48" s="190"/>
      <c r="F48" s="192">
        <v>238</v>
      </c>
      <c r="G48" s="192">
        <v>251</v>
      </c>
      <c r="H48" s="192">
        <v>272</v>
      </c>
      <c r="I48" s="192">
        <v>286</v>
      </c>
      <c r="J48" s="192">
        <v>317</v>
      </c>
      <c r="K48" s="241">
        <v>297</v>
      </c>
      <c r="L48" s="196">
        <v>297</v>
      </c>
      <c r="M48" s="196">
        <v>297</v>
      </c>
      <c r="N48" s="196">
        <v>324</v>
      </c>
      <c r="O48" s="196">
        <v>324</v>
      </c>
      <c r="P48" s="196">
        <v>324</v>
      </c>
      <c r="Q48" s="196">
        <v>324</v>
      </c>
      <c r="R48" s="196">
        <v>324</v>
      </c>
      <c r="S48" s="196">
        <v>324</v>
      </c>
      <c r="T48" s="196">
        <v>324</v>
      </c>
      <c r="U48" s="196">
        <v>324</v>
      </c>
      <c r="V48" s="192">
        <v>324</v>
      </c>
    </row>
    <row r="49" spans="1:22" s="12" customFormat="1" ht="24" customHeight="1">
      <c r="A49" s="186">
        <v>1632</v>
      </c>
      <c r="B49" s="187" t="s">
        <v>365</v>
      </c>
      <c r="C49" s="188"/>
      <c r="D49" s="189" t="s">
        <v>113</v>
      </c>
      <c r="E49" s="190"/>
      <c r="F49" s="192">
        <v>188</v>
      </c>
      <c r="G49" s="192">
        <v>189</v>
      </c>
      <c r="H49" s="192">
        <v>187</v>
      </c>
      <c r="I49" s="192">
        <v>189</v>
      </c>
      <c r="J49" s="192">
        <v>197</v>
      </c>
      <c r="K49" s="241">
        <v>193</v>
      </c>
      <c r="L49" s="196">
        <v>193</v>
      </c>
      <c r="M49" s="196">
        <v>193</v>
      </c>
      <c r="N49" s="196">
        <v>199</v>
      </c>
      <c r="O49" s="196">
        <v>199</v>
      </c>
      <c r="P49" s="196">
        <v>199</v>
      </c>
      <c r="Q49" s="196">
        <v>199</v>
      </c>
      <c r="R49" s="196">
        <v>199</v>
      </c>
      <c r="S49" s="196">
        <v>199</v>
      </c>
      <c r="T49" s="196">
        <v>199</v>
      </c>
      <c r="U49" s="196">
        <v>199</v>
      </c>
      <c r="V49" s="192">
        <v>199</v>
      </c>
    </row>
    <row r="50" spans="1:22" s="12" customFormat="1" ht="24" customHeight="1">
      <c r="A50" s="186">
        <v>1641</v>
      </c>
      <c r="B50" s="187" t="s">
        <v>366</v>
      </c>
      <c r="C50" s="188"/>
      <c r="D50" s="189" t="s">
        <v>112</v>
      </c>
      <c r="E50" s="190"/>
      <c r="F50" s="203">
        <v>175</v>
      </c>
      <c r="G50" s="192">
        <v>178</v>
      </c>
      <c r="H50" s="192">
        <v>184</v>
      </c>
      <c r="I50" s="192">
        <v>184</v>
      </c>
      <c r="J50" s="192">
        <v>199</v>
      </c>
      <c r="K50" s="241">
        <v>184</v>
      </c>
      <c r="L50" s="196">
        <v>184</v>
      </c>
      <c r="M50" s="196">
        <v>202</v>
      </c>
      <c r="N50" s="196">
        <v>202</v>
      </c>
      <c r="O50" s="196">
        <v>202</v>
      </c>
      <c r="P50" s="196">
        <v>202</v>
      </c>
      <c r="Q50" s="196">
        <v>202</v>
      </c>
      <c r="R50" s="196">
        <v>202</v>
      </c>
      <c r="S50" s="196">
        <v>202</v>
      </c>
      <c r="T50" s="196">
        <v>202</v>
      </c>
      <c r="U50" s="196">
        <v>202</v>
      </c>
      <c r="V50" s="192">
        <v>202</v>
      </c>
    </row>
    <row r="51" spans="1:22" s="12" customFormat="1" ht="24" customHeight="1">
      <c r="A51" s="186">
        <v>1643</v>
      </c>
      <c r="B51" s="187" t="s">
        <v>238</v>
      </c>
      <c r="C51" s="188"/>
      <c r="D51" s="189" t="s">
        <v>111</v>
      </c>
      <c r="E51" s="190"/>
      <c r="F51" s="182">
        <v>225</v>
      </c>
      <c r="G51" s="192">
        <v>213</v>
      </c>
      <c r="H51" s="192">
        <v>211</v>
      </c>
      <c r="I51" s="192">
        <v>237</v>
      </c>
      <c r="J51" s="192">
        <v>228</v>
      </c>
      <c r="K51" s="241">
        <v>242</v>
      </c>
      <c r="L51" s="196">
        <v>242</v>
      </c>
      <c r="M51" s="196">
        <v>242</v>
      </c>
      <c r="N51" s="196">
        <v>228</v>
      </c>
      <c r="O51" s="196">
        <v>213</v>
      </c>
      <c r="P51" s="196">
        <v>228</v>
      </c>
      <c r="Q51" s="196">
        <v>228</v>
      </c>
      <c r="R51" s="196">
        <v>228</v>
      </c>
      <c r="S51" s="196">
        <v>228</v>
      </c>
      <c r="T51" s="196">
        <v>228</v>
      </c>
      <c r="U51" s="196">
        <v>213</v>
      </c>
      <c r="V51" s="192">
        <v>213</v>
      </c>
    </row>
    <row r="52" spans="1:22" s="12" customFormat="1" ht="24" customHeight="1">
      <c r="A52" s="197">
        <v>1654</v>
      </c>
      <c r="B52" s="198" t="s">
        <v>367</v>
      </c>
      <c r="C52" s="199"/>
      <c r="D52" s="200" t="s">
        <v>110</v>
      </c>
      <c r="E52" s="201"/>
      <c r="F52" s="202">
        <v>244</v>
      </c>
      <c r="G52" s="202">
        <v>239</v>
      </c>
      <c r="H52" s="202">
        <v>237</v>
      </c>
      <c r="I52" s="202">
        <v>237</v>
      </c>
      <c r="J52" s="202">
        <v>236</v>
      </c>
      <c r="K52" s="217">
        <v>237</v>
      </c>
      <c r="L52" s="218">
        <v>237</v>
      </c>
      <c r="M52" s="218">
        <v>237</v>
      </c>
      <c r="N52" s="218">
        <v>235</v>
      </c>
      <c r="O52" s="218">
        <v>235</v>
      </c>
      <c r="P52" s="218">
        <v>235</v>
      </c>
      <c r="Q52" s="218">
        <v>235</v>
      </c>
      <c r="R52" s="218">
        <v>235</v>
      </c>
      <c r="S52" s="218">
        <v>235</v>
      </c>
      <c r="T52" s="218">
        <v>235</v>
      </c>
      <c r="U52" s="218">
        <v>235</v>
      </c>
      <c r="V52" s="219">
        <v>235</v>
      </c>
    </row>
    <row r="53" spans="1:22" s="12" customFormat="1" ht="24" customHeight="1">
      <c r="A53" s="242">
        <v>1701</v>
      </c>
      <c r="B53" s="176" t="s">
        <v>368</v>
      </c>
      <c r="C53" s="243"/>
      <c r="D53" s="244" t="s">
        <v>110</v>
      </c>
      <c r="E53" s="179"/>
      <c r="F53" s="203">
        <v>225</v>
      </c>
      <c r="G53" s="203">
        <v>212</v>
      </c>
      <c r="H53" s="203">
        <v>220</v>
      </c>
      <c r="I53" s="203">
        <v>220</v>
      </c>
      <c r="J53" s="203">
        <v>227</v>
      </c>
      <c r="K53" s="240">
        <v>220</v>
      </c>
      <c r="L53" s="216">
        <v>220</v>
      </c>
      <c r="M53" s="216">
        <v>220</v>
      </c>
      <c r="N53" s="216">
        <v>220</v>
      </c>
      <c r="O53" s="216">
        <v>220</v>
      </c>
      <c r="P53" s="216">
        <v>231</v>
      </c>
      <c r="Q53" s="216">
        <v>231</v>
      </c>
      <c r="R53" s="216">
        <v>231</v>
      </c>
      <c r="S53" s="216">
        <v>231</v>
      </c>
      <c r="T53" s="216">
        <v>231</v>
      </c>
      <c r="U53" s="216">
        <v>231</v>
      </c>
      <c r="V53" s="203">
        <v>231</v>
      </c>
    </row>
    <row r="54" spans="1:22" s="12" customFormat="1" ht="24" customHeight="1">
      <c r="A54" s="197">
        <v>1721</v>
      </c>
      <c r="B54" s="245" t="s">
        <v>239</v>
      </c>
      <c r="C54" s="246"/>
      <c r="D54" s="247" t="s">
        <v>110</v>
      </c>
      <c r="E54" s="248"/>
      <c r="F54" s="202">
        <v>124</v>
      </c>
      <c r="G54" s="202">
        <v>147</v>
      </c>
      <c r="H54" s="182">
        <v>160</v>
      </c>
      <c r="I54" s="182">
        <v>159</v>
      </c>
      <c r="J54" s="182">
        <v>161</v>
      </c>
      <c r="K54" s="249">
        <v>166</v>
      </c>
      <c r="L54" s="191">
        <v>151</v>
      </c>
      <c r="M54" s="191">
        <v>167</v>
      </c>
      <c r="N54" s="191">
        <v>138</v>
      </c>
      <c r="O54" s="191">
        <v>172</v>
      </c>
      <c r="P54" s="191">
        <v>155</v>
      </c>
      <c r="Q54" s="191">
        <v>172</v>
      </c>
      <c r="R54" s="191">
        <v>157</v>
      </c>
      <c r="S54" s="191">
        <v>172</v>
      </c>
      <c r="T54" s="191">
        <v>157</v>
      </c>
      <c r="U54" s="191">
        <v>172</v>
      </c>
      <c r="V54" s="182">
        <v>157</v>
      </c>
    </row>
    <row r="55" spans="1:22" s="12" customFormat="1" ht="24" customHeight="1">
      <c r="A55" s="207">
        <v>1902</v>
      </c>
      <c r="B55" s="208" t="s">
        <v>369</v>
      </c>
      <c r="C55" s="177"/>
      <c r="D55" s="178" t="s">
        <v>110</v>
      </c>
      <c r="E55" s="209"/>
      <c r="F55" s="203">
        <v>519</v>
      </c>
      <c r="G55" s="203">
        <v>527</v>
      </c>
      <c r="H55" s="180">
        <v>532</v>
      </c>
      <c r="I55" s="180">
        <v>549</v>
      </c>
      <c r="J55" s="180">
        <v>558</v>
      </c>
      <c r="K55" s="250">
        <v>558</v>
      </c>
      <c r="L55" s="181">
        <v>558</v>
      </c>
      <c r="M55" s="181">
        <v>558</v>
      </c>
      <c r="N55" s="181">
        <v>558</v>
      </c>
      <c r="O55" s="181">
        <v>558</v>
      </c>
      <c r="P55" s="181">
        <v>558</v>
      </c>
      <c r="Q55" s="181">
        <v>558</v>
      </c>
      <c r="R55" s="181">
        <v>558</v>
      </c>
      <c r="S55" s="181">
        <v>558</v>
      </c>
      <c r="T55" s="181">
        <v>558</v>
      </c>
      <c r="U55" s="181">
        <v>558</v>
      </c>
      <c r="V55" s="180">
        <v>558</v>
      </c>
    </row>
    <row r="56" spans="1:22" s="12" customFormat="1" ht="24" customHeight="1">
      <c r="A56" s="186">
        <v>1911</v>
      </c>
      <c r="B56" s="187" t="s">
        <v>370</v>
      </c>
      <c r="C56" s="188"/>
      <c r="D56" s="189" t="s">
        <v>175</v>
      </c>
      <c r="E56" s="190"/>
      <c r="F56" s="192">
        <v>104</v>
      </c>
      <c r="G56" s="251">
        <v>113</v>
      </c>
      <c r="H56" s="192">
        <v>119</v>
      </c>
      <c r="I56" s="192">
        <v>119</v>
      </c>
      <c r="J56" s="192">
        <v>114</v>
      </c>
      <c r="K56" s="241">
        <v>119</v>
      </c>
      <c r="L56" s="196">
        <v>119</v>
      </c>
      <c r="M56" s="196">
        <v>113</v>
      </c>
      <c r="N56" s="196">
        <v>113</v>
      </c>
      <c r="O56" s="196">
        <v>113</v>
      </c>
      <c r="P56" s="196">
        <v>113</v>
      </c>
      <c r="Q56" s="196">
        <v>113</v>
      </c>
      <c r="R56" s="196">
        <v>113</v>
      </c>
      <c r="S56" s="196">
        <v>113</v>
      </c>
      <c r="T56" s="196">
        <v>113</v>
      </c>
      <c r="U56" s="196">
        <v>113</v>
      </c>
      <c r="V56" s="192">
        <v>113</v>
      </c>
    </row>
    <row r="57" spans="1:22" s="12" customFormat="1" ht="24" customHeight="1">
      <c r="A57" s="197">
        <v>1921</v>
      </c>
      <c r="B57" s="198" t="s">
        <v>240</v>
      </c>
      <c r="C57" s="199"/>
      <c r="D57" s="200" t="s">
        <v>110</v>
      </c>
      <c r="E57" s="201"/>
      <c r="F57" s="202">
        <v>677</v>
      </c>
      <c r="G57" s="182">
        <v>772</v>
      </c>
      <c r="H57" s="202">
        <v>830</v>
      </c>
      <c r="I57" s="202">
        <v>803</v>
      </c>
      <c r="J57" s="202">
        <v>812</v>
      </c>
      <c r="K57" s="252">
        <v>806</v>
      </c>
      <c r="L57" s="221">
        <v>806</v>
      </c>
      <c r="M57" s="221">
        <v>806</v>
      </c>
      <c r="N57" s="221">
        <v>806</v>
      </c>
      <c r="O57" s="221">
        <v>806</v>
      </c>
      <c r="P57" s="221">
        <v>806</v>
      </c>
      <c r="Q57" s="221">
        <v>806</v>
      </c>
      <c r="R57" s="221">
        <v>806</v>
      </c>
      <c r="S57" s="221">
        <v>825</v>
      </c>
      <c r="T57" s="221">
        <v>825</v>
      </c>
      <c r="U57" s="221">
        <v>825</v>
      </c>
      <c r="V57" s="202">
        <v>825</v>
      </c>
    </row>
    <row r="58" spans="1:22" s="12" customFormat="1" ht="24" customHeight="1">
      <c r="A58" s="242">
        <v>2003</v>
      </c>
      <c r="B58" s="253" t="s">
        <v>241</v>
      </c>
      <c r="C58" s="254"/>
      <c r="D58" s="255" t="s">
        <v>109</v>
      </c>
      <c r="E58" s="256"/>
      <c r="F58" s="223">
        <v>991</v>
      </c>
      <c r="G58" s="257">
        <v>1023</v>
      </c>
      <c r="H58" s="227">
        <v>992</v>
      </c>
      <c r="I58" s="227">
        <v>985</v>
      </c>
      <c r="J58" s="227">
        <v>963</v>
      </c>
      <c r="K58" s="258">
        <v>1007</v>
      </c>
      <c r="L58" s="259">
        <v>980</v>
      </c>
      <c r="M58" s="259">
        <v>981</v>
      </c>
      <c r="N58" s="259">
        <v>949</v>
      </c>
      <c r="O58" s="259">
        <v>949</v>
      </c>
      <c r="P58" s="259">
        <v>970</v>
      </c>
      <c r="Q58" s="259">
        <v>970</v>
      </c>
      <c r="R58" s="259">
        <v>963</v>
      </c>
      <c r="S58" s="259">
        <v>948</v>
      </c>
      <c r="T58" s="259">
        <v>948</v>
      </c>
      <c r="U58" s="259">
        <v>948</v>
      </c>
      <c r="V58" s="227">
        <v>948</v>
      </c>
    </row>
    <row r="59" spans="1:22" s="12" customFormat="1" ht="24" customHeight="1">
      <c r="A59" s="175">
        <v>2133</v>
      </c>
      <c r="B59" s="176" t="s">
        <v>242</v>
      </c>
      <c r="C59" s="243"/>
      <c r="D59" s="244" t="s">
        <v>108</v>
      </c>
      <c r="E59" s="179"/>
      <c r="F59" s="180">
        <v>569</v>
      </c>
      <c r="G59" s="203">
        <v>572</v>
      </c>
      <c r="H59" s="180">
        <v>576</v>
      </c>
      <c r="I59" s="180">
        <v>573</v>
      </c>
      <c r="J59" s="180">
        <v>574</v>
      </c>
      <c r="K59" s="210">
        <v>573</v>
      </c>
      <c r="L59" s="211">
        <v>573</v>
      </c>
      <c r="M59" s="211">
        <v>573</v>
      </c>
      <c r="N59" s="211">
        <v>573</v>
      </c>
      <c r="O59" s="211">
        <v>573</v>
      </c>
      <c r="P59" s="211">
        <v>573</v>
      </c>
      <c r="Q59" s="211">
        <v>573</v>
      </c>
      <c r="R59" s="211">
        <v>573</v>
      </c>
      <c r="S59" s="211">
        <v>573</v>
      </c>
      <c r="T59" s="211">
        <v>573</v>
      </c>
      <c r="U59" s="211">
        <v>573</v>
      </c>
      <c r="V59" s="212">
        <v>584</v>
      </c>
    </row>
    <row r="60" spans="1:22" s="12" customFormat="1" ht="24" customHeight="1">
      <c r="A60" s="197">
        <v>2162</v>
      </c>
      <c r="B60" s="260" t="s">
        <v>243</v>
      </c>
      <c r="C60" s="261"/>
      <c r="D60" s="200" t="s">
        <v>107</v>
      </c>
      <c r="E60" s="201"/>
      <c r="F60" s="202">
        <v>363</v>
      </c>
      <c r="G60" s="182">
        <v>370</v>
      </c>
      <c r="H60" s="202">
        <v>373</v>
      </c>
      <c r="I60" s="202">
        <v>373</v>
      </c>
      <c r="J60" s="202">
        <v>377</v>
      </c>
      <c r="K60" s="252">
        <v>373</v>
      </c>
      <c r="L60" s="221">
        <v>373</v>
      </c>
      <c r="M60" s="221">
        <v>373</v>
      </c>
      <c r="N60" s="221">
        <v>373</v>
      </c>
      <c r="O60" s="221">
        <v>373</v>
      </c>
      <c r="P60" s="221">
        <v>380</v>
      </c>
      <c r="Q60" s="221">
        <v>380</v>
      </c>
      <c r="R60" s="221">
        <v>380</v>
      </c>
      <c r="S60" s="221">
        <v>380</v>
      </c>
      <c r="T60" s="221">
        <v>380</v>
      </c>
      <c r="U60" s="221">
        <v>380</v>
      </c>
      <c r="V60" s="202">
        <v>380</v>
      </c>
    </row>
    <row r="61" spans="1:22" s="12" customFormat="1" ht="24" customHeight="1">
      <c r="A61" s="242">
        <v>3001</v>
      </c>
      <c r="B61" s="262" t="s">
        <v>244</v>
      </c>
      <c r="C61" s="263"/>
      <c r="D61" s="255" t="s">
        <v>245</v>
      </c>
      <c r="E61" s="256"/>
      <c r="F61" s="223">
        <v>3532</v>
      </c>
      <c r="G61" s="227">
        <v>3545</v>
      </c>
      <c r="H61" s="223">
        <v>3545</v>
      </c>
      <c r="I61" s="223">
        <v>3556</v>
      </c>
      <c r="J61" s="223">
        <v>3546</v>
      </c>
      <c r="K61" s="224">
        <v>3569</v>
      </c>
      <c r="L61" s="225">
        <v>3573</v>
      </c>
      <c r="M61" s="225">
        <v>3574</v>
      </c>
      <c r="N61" s="225">
        <v>3562</v>
      </c>
      <c r="O61" s="225">
        <v>3564</v>
      </c>
      <c r="P61" s="225">
        <v>3541</v>
      </c>
      <c r="Q61" s="225">
        <v>3544</v>
      </c>
      <c r="R61" s="225">
        <v>3548</v>
      </c>
      <c r="S61" s="225">
        <v>3524</v>
      </c>
      <c r="T61" s="225">
        <v>3517</v>
      </c>
      <c r="U61" s="225">
        <v>3520</v>
      </c>
      <c r="V61" s="226">
        <v>3519</v>
      </c>
    </row>
    <row r="62" spans="1:22" s="12" customFormat="1" ht="24" customHeight="1">
      <c r="A62" s="175">
        <v>3121</v>
      </c>
      <c r="B62" s="176" t="s">
        <v>246</v>
      </c>
      <c r="C62" s="243"/>
      <c r="D62" s="244" t="s">
        <v>103</v>
      </c>
      <c r="E62" s="179"/>
      <c r="F62" s="264">
        <v>1217</v>
      </c>
      <c r="G62" s="180">
        <v>1399</v>
      </c>
      <c r="H62" s="180">
        <v>1485</v>
      </c>
      <c r="I62" s="180">
        <v>1485</v>
      </c>
      <c r="J62" s="180">
        <v>1463</v>
      </c>
      <c r="K62" s="250">
        <v>1485</v>
      </c>
      <c r="L62" s="181">
        <v>1485</v>
      </c>
      <c r="M62" s="181">
        <v>1485</v>
      </c>
      <c r="N62" s="181">
        <v>1485</v>
      </c>
      <c r="O62" s="181">
        <v>1485</v>
      </c>
      <c r="P62" s="181">
        <v>1485</v>
      </c>
      <c r="Q62" s="181">
        <v>1485</v>
      </c>
      <c r="R62" s="181">
        <v>1485</v>
      </c>
      <c r="S62" s="181">
        <v>1220</v>
      </c>
      <c r="T62" s="181">
        <v>1485</v>
      </c>
      <c r="U62" s="181">
        <v>1485</v>
      </c>
      <c r="V62" s="180">
        <v>1485</v>
      </c>
    </row>
    <row r="63" spans="1:22" s="12" customFormat="1" ht="24" customHeight="1">
      <c r="A63" s="197">
        <v>3151</v>
      </c>
      <c r="B63" s="198" t="s">
        <v>247</v>
      </c>
      <c r="C63" s="199"/>
      <c r="D63" s="200" t="s">
        <v>103</v>
      </c>
      <c r="E63" s="201"/>
      <c r="F63" s="202">
        <v>6126</v>
      </c>
      <c r="G63" s="202">
        <v>6335</v>
      </c>
      <c r="H63" s="202">
        <v>6377</v>
      </c>
      <c r="I63" s="202">
        <v>6435</v>
      </c>
      <c r="J63" s="202">
        <v>6435</v>
      </c>
      <c r="K63" s="252">
        <v>6435</v>
      </c>
      <c r="L63" s="221">
        <v>6435</v>
      </c>
      <c r="M63" s="221">
        <v>6435</v>
      </c>
      <c r="N63" s="221">
        <v>6435</v>
      </c>
      <c r="O63" s="221">
        <v>6435</v>
      </c>
      <c r="P63" s="221">
        <v>6435</v>
      </c>
      <c r="Q63" s="221">
        <v>6435</v>
      </c>
      <c r="R63" s="221">
        <v>6435</v>
      </c>
      <c r="S63" s="221">
        <v>6435</v>
      </c>
      <c r="T63" s="221">
        <v>6435</v>
      </c>
      <c r="U63" s="221">
        <v>6435</v>
      </c>
      <c r="V63" s="202">
        <v>6435</v>
      </c>
    </row>
    <row r="64" spans="1:22" s="12" customFormat="1" ht="24" customHeight="1">
      <c r="A64" s="242">
        <v>3602</v>
      </c>
      <c r="B64" s="262" t="s">
        <v>371</v>
      </c>
      <c r="C64" s="263"/>
      <c r="D64" s="255" t="s">
        <v>245</v>
      </c>
      <c r="E64" s="256"/>
      <c r="F64" s="223">
        <v>1335</v>
      </c>
      <c r="G64" s="226" t="s">
        <v>236</v>
      </c>
      <c r="H64" s="195" t="s">
        <v>236</v>
      </c>
      <c r="I64" s="211" t="s">
        <v>236</v>
      </c>
      <c r="J64" s="226" t="s">
        <v>236</v>
      </c>
      <c r="K64" s="224" t="s">
        <v>236</v>
      </c>
      <c r="L64" s="225" t="s">
        <v>236</v>
      </c>
      <c r="M64" s="225" t="s">
        <v>236</v>
      </c>
      <c r="N64" s="225" t="s">
        <v>236</v>
      </c>
      <c r="O64" s="225" t="s">
        <v>236</v>
      </c>
      <c r="P64" s="225" t="s">
        <v>236</v>
      </c>
      <c r="Q64" s="225" t="s">
        <v>236</v>
      </c>
      <c r="R64" s="225" t="s">
        <v>236</v>
      </c>
      <c r="S64" s="225" t="s">
        <v>236</v>
      </c>
      <c r="T64" s="225" t="s">
        <v>236</v>
      </c>
      <c r="U64" s="225" t="s">
        <v>236</v>
      </c>
      <c r="V64" s="226" t="s">
        <v>236</v>
      </c>
    </row>
    <row r="65" spans="1:22" s="12" customFormat="1" ht="24" customHeight="1">
      <c r="A65" s="186">
        <v>3605</v>
      </c>
      <c r="B65" s="187" t="s">
        <v>248</v>
      </c>
      <c r="C65" s="188"/>
      <c r="D65" s="189" t="s">
        <v>249</v>
      </c>
      <c r="E65" s="190"/>
      <c r="F65" s="195" t="s">
        <v>236</v>
      </c>
      <c r="G65" s="195" t="s">
        <v>236</v>
      </c>
      <c r="H65" s="195">
        <v>7701</v>
      </c>
      <c r="I65" s="195">
        <v>7698</v>
      </c>
      <c r="J65" s="195">
        <v>7911</v>
      </c>
      <c r="K65" s="193">
        <v>7761</v>
      </c>
      <c r="L65" s="194">
        <v>7764</v>
      </c>
      <c r="M65" s="194">
        <v>7784</v>
      </c>
      <c r="N65" s="194">
        <v>7831</v>
      </c>
      <c r="O65" s="194">
        <v>7873</v>
      </c>
      <c r="P65" s="194">
        <v>7904</v>
      </c>
      <c r="Q65" s="194">
        <v>7915</v>
      </c>
      <c r="R65" s="194">
        <v>7940</v>
      </c>
      <c r="S65" s="194">
        <v>7977</v>
      </c>
      <c r="T65" s="194">
        <v>8013</v>
      </c>
      <c r="U65" s="194">
        <v>8058</v>
      </c>
      <c r="V65" s="195">
        <v>8108</v>
      </c>
    </row>
    <row r="66" spans="1:22" s="12" customFormat="1" ht="24" customHeight="1">
      <c r="A66" s="197">
        <v>3614</v>
      </c>
      <c r="B66" s="198" t="s">
        <v>250</v>
      </c>
      <c r="C66" s="199"/>
      <c r="D66" s="200" t="s">
        <v>251</v>
      </c>
      <c r="E66" s="201"/>
      <c r="F66" s="202">
        <v>8337</v>
      </c>
      <c r="G66" s="202">
        <v>8525</v>
      </c>
      <c r="H66" s="202">
        <v>8482</v>
      </c>
      <c r="I66" s="202">
        <v>8476</v>
      </c>
      <c r="J66" s="202">
        <v>8536</v>
      </c>
      <c r="K66" s="252">
        <v>8476</v>
      </c>
      <c r="L66" s="221">
        <v>8476</v>
      </c>
      <c r="M66" s="221">
        <v>8548</v>
      </c>
      <c r="N66" s="221">
        <v>8548</v>
      </c>
      <c r="O66" s="221">
        <v>8548</v>
      </c>
      <c r="P66" s="221">
        <v>8548</v>
      </c>
      <c r="Q66" s="221">
        <v>8548</v>
      </c>
      <c r="R66" s="221">
        <v>8548</v>
      </c>
      <c r="S66" s="221">
        <v>8548</v>
      </c>
      <c r="T66" s="221">
        <v>8548</v>
      </c>
      <c r="U66" s="221">
        <v>8548</v>
      </c>
      <c r="V66" s="202">
        <v>8548</v>
      </c>
    </row>
    <row r="67" spans="1:22" s="12" customFormat="1" ht="24" customHeight="1">
      <c r="A67" s="265">
        <v>3701</v>
      </c>
      <c r="B67" s="266" t="s">
        <v>372</v>
      </c>
      <c r="C67" s="267"/>
      <c r="D67" s="268" t="s">
        <v>252</v>
      </c>
      <c r="E67" s="269"/>
      <c r="F67" s="257">
        <v>1936</v>
      </c>
      <c r="G67" s="257">
        <v>1564</v>
      </c>
      <c r="H67" s="257">
        <v>1242</v>
      </c>
      <c r="I67" s="257">
        <v>1456</v>
      </c>
      <c r="J67" s="257">
        <v>1689</v>
      </c>
      <c r="K67" s="270">
        <v>1610</v>
      </c>
      <c r="L67" s="271">
        <v>1663</v>
      </c>
      <c r="M67" s="271">
        <v>1663</v>
      </c>
      <c r="N67" s="271">
        <v>1643</v>
      </c>
      <c r="O67" s="271">
        <v>1659</v>
      </c>
      <c r="P67" s="271">
        <v>1678</v>
      </c>
      <c r="Q67" s="271">
        <v>1678</v>
      </c>
      <c r="R67" s="271">
        <v>1678</v>
      </c>
      <c r="S67" s="271">
        <v>1691</v>
      </c>
      <c r="T67" s="271">
        <v>1773</v>
      </c>
      <c r="U67" s="271">
        <v>1793</v>
      </c>
      <c r="V67" s="257">
        <v>1740</v>
      </c>
    </row>
    <row r="68" spans="1:22" s="12" customFormat="1" ht="24" customHeight="1">
      <c r="A68" s="175">
        <v>3800</v>
      </c>
      <c r="B68" s="176" t="s">
        <v>253</v>
      </c>
      <c r="C68" s="243"/>
      <c r="D68" s="272" t="s">
        <v>254</v>
      </c>
      <c r="E68" s="179"/>
      <c r="F68" s="211" t="s">
        <v>236</v>
      </c>
      <c r="G68" s="211" t="s">
        <v>236</v>
      </c>
      <c r="H68" s="211">
        <v>3456</v>
      </c>
      <c r="I68" s="211">
        <v>3456</v>
      </c>
      <c r="J68" s="180">
        <v>3456</v>
      </c>
      <c r="K68" s="250">
        <v>3456</v>
      </c>
      <c r="L68" s="181">
        <v>3456</v>
      </c>
      <c r="M68" s="181">
        <v>3456</v>
      </c>
      <c r="N68" s="181">
        <v>3456</v>
      </c>
      <c r="O68" s="181">
        <v>3456</v>
      </c>
      <c r="P68" s="181">
        <v>3456</v>
      </c>
      <c r="Q68" s="181">
        <v>3456</v>
      </c>
      <c r="R68" s="181">
        <v>3456</v>
      </c>
      <c r="S68" s="181">
        <v>3456</v>
      </c>
      <c r="T68" s="181">
        <v>3456</v>
      </c>
      <c r="U68" s="181">
        <v>3456</v>
      </c>
      <c r="V68" s="180">
        <v>3456</v>
      </c>
    </row>
    <row r="69" spans="1:22" s="12" customFormat="1" ht="24" customHeight="1">
      <c r="A69" s="273">
        <v>3801</v>
      </c>
      <c r="B69" s="245" t="s">
        <v>373</v>
      </c>
      <c r="C69" s="246"/>
      <c r="D69" s="274" t="s">
        <v>251</v>
      </c>
      <c r="E69" s="275"/>
      <c r="F69" s="276">
        <v>1391</v>
      </c>
      <c r="G69" s="278" t="s">
        <v>236</v>
      </c>
      <c r="H69" s="278" t="s">
        <v>236</v>
      </c>
      <c r="I69" s="277" t="s">
        <v>236</v>
      </c>
      <c r="J69" s="278" t="s">
        <v>236</v>
      </c>
      <c r="K69" s="279" t="s">
        <v>236</v>
      </c>
      <c r="L69" s="277" t="s">
        <v>236</v>
      </c>
      <c r="M69" s="277" t="s">
        <v>236</v>
      </c>
      <c r="N69" s="277" t="s">
        <v>236</v>
      </c>
      <c r="O69" s="277" t="s">
        <v>236</v>
      </c>
      <c r="P69" s="277" t="s">
        <v>236</v>
      </c>
      <c r="Q69" s="277" t="s">
        <v>236</v>
      </c>
      <c r="R69" s="277" t="s">
        <v>236</v>
      </c>
      <c r="S69" s="277" t="s">
        <v>236</v>
      </c>
      <c r="T69" s="277" t="s">
        <v>236</v>
      </c>
      <c r="U69" s="277" t="s">
        <v>236</v>
      </c>
      <c r="V69" s="278" t="s">
        <v>236</v>
      </c>
    </row>
    <row r="70" spans="1:22" s="12" customFormat="1" ht="24" customHeight="1">
      <c r="A70" s="273">
        <v>4231</v>
      </c>
      <c r="B70" s="245" t="s">
        <v>374</v>
      </c>
      <c r="C70" s="246"/>
      <c r="D70" s="247" t="s">
        <v>103</v>
      </c>
      <c r="E70" s="248"/>
      <c r="F70" s="276">
        <v>4039</v>
      </c>
      <c r="G70" s="276">
        <v>3885</v>
      </c>
      <c r="H70" s="276">
        <v>3933</v>
      </c>
      <c r="I70" s="276">
        <v>3825</v>
      </c>
      <c r="J70" s="276">
        <v>4127</v>
      </c>
      <c r="K70" s="280">
        <v>3518</v>
      </c>
      <c r="L70" s="281">
        <v>3942</v>
      </c>
      <c r="M70" s="281">
        <v>3582</v>
      </c>
      <c r="N70" s="225" t="s">
        <v>236</v>
      </c>
      <c r="O70" s="225" t="s">
        <v>236</v>
      </c>
      <c r="P70" s="225" t="s">
        <v>236</v>
      </c>
      <c r="Q70" s="225" t="s">
        <v>236</v>
      </c>
      <c r="R70" s="225" t="s">
        <v>236</v>
      </c>
      <c r="S70" s="225" t="s">
        <v>236</v>
      </c>
      <c r="T70" s="281">
        <v>4669</v>
      </c>
      <c r="U70" s="281">
        <v>4669</v>
      </c>
      <c r="V70" s="276">
        <v>4382</v>
      </c>
    </row>
    <row r="71" spans="1:22" s="12" customFormat="1" ht="24" customHeight="1" thickBot="1">
      <c r="A71" s="289">
        <v>4331</v>
      </c>
      <c r="B71" s="290" t="s">
        <v>255</v>
      </c>
      <c r="C71" s="291"/>
      <c r="D71" s="292" t="s">
        <v>256</v>
      </c>
      <c r="E71" s="293"/>
      <c r="F71" s="294">
        <v>1903</v>
      </c>
      <c r="G71" s="294">
        <v>1934</v>
      </c>
      <c r="H71" s="294">
        <v>2172</v>
      </c>
      <c r="I71" s="294">
        <v>2417</v>
      </c>
      <c r="J71" s="294">
        <v>1746</v>
      </c>
      <c r="K71" s="668">
        <v>2252</v>
      </c>
      <c r="L71" s="669">
        <v>2252</v>
      </c>
      <c r="M71" s="669">
        <v>2252</v>
      </c>
      <c r="N71" s="669">
        <v>2252</v>
      </c>
      <c r="O71" s="669">
        <v>2252</v>
      </c>
      <c r="P71" s="669">
        <v>1395</v>
      </c>
      <c r="Q71" s="669">
        <v>1395</v>
      </c>
      <c r="R71" s="669">
        <v>1395</v>
      </c>
      <c r="S71" s="669">
        <v>1395</v>
      </c>
      <c r="T71" s="669">
        <v>1395</v>
      </c>
      <c r="U71" s="669">
        <v>1359</v>
      </c>
      <c r="V71" s="294">
        <v>1359</v>
      </c>
    </row>
    <row r="72" spans="1:22" s="5" customFormat="1" ht="20.25" customHeight="1">
      <c r="A72" s="79"/>
      <c r="B72" s="82"/>
      <c r="C72" s="82"/>
      <c r="D72" s="83"/>
      <c r="E72" s="83"/>
      <c r="F72" s="84"/>
      <c r="G72" s="84"/>
      <c r="H72" s="86"/>
      <c r="I72" s="86"/>
      <c r="J72" s="84"/>
      <c r="K72" s="85"/>
      <c r="L72" s="85"/>
      <c r="M72" s="85"/>
      <c r="N72" s="85"/>
      <c r="O72" s="85"/>
      <c r="P72" s="85"/>
      <c r="Q72" s="85"/>
      <c r="R72" s="85"/>
      <c r="S72" s="85"/>
      <c r="T72" s="85"/>
      <c r="U72" s="85"/>
      <c r="V72" s="85"/>
    </row>
    <row r="73" spans="1:22" s="5" customFormat="1" ht="13.5" customHeight="1">
      <c r="A73" s="80"/>
      <c r="B73" s="80"/>
      <c r="C73" s="80"/>
      <c r="D73" s="80"/>
      <c r="E73" s="80"/>
      <c r="F73" s="80"/>
      <c r="G73" s="80"/>
      <c r="H73" s="80"/>
      <c r="I73" s="80"/>
      <c r="J73" s="80"/>
      <c r="K73" s="80"/>
      <c r="L73" s="80"/>
      <c r="M73" s="80"/>
      <c r="N73" s="80"/>
      <c r="O73" s="80"/>
      <c r="P73" s="80"/>
      <c r="Q73" s="80"/>
      <c r="R73" s="80"/>
      <c r="S73" s="80"/>
      <c r="T73" s="80"/>
      <c r="U73" s="80"/>
      <c r="V73" s="81"/>
    </row>
    <row r="74" spans="1:22" ht="22.5" customHeight="1">
      <c r="A74" s="723" t="s">
        <v>528</v>
      </c>
      <c r="B74" s="723"/>
      <c r="C74" s="723"/>
      <c r="D74" s="723"/>
      <c r="E74" s="723"/>
      <c r="F74" s="723"/>
      <c r="G74" s="723"/>
      <c r="H74" s="723"/>
      <c r="I74" s="723"/>
      <c r="J74" s="723"/>
      <c r="K74" s="729" t="s">
        <v>531</v>
      </c>
      <c r="L74" s="729"/>
      <c r="M74" s="729"/>
      <c r="N74" s="729"/>
      <c r="O74" s="729"/>
      <c r="P74" s="729"/>
      <c r="Q74" s="729"/>
      <c r="R74" s="729"/>
      <c r="S74" s="729"/>
      <c r="T74" s="729"/>
      <c r="U74" s="729"/>
      <c r="V74" s="729"/>
    </row>
    <row r="75" spans="1:22" s="12" customFormat="1" ht="27" customHeight="1" thickBot="1">
      <c r="A75" s="670" t="s">
        <v>100</v>
      </c>
      <c r="B75" s="169"/>
      <c r="C75" s="169"/>
      <c r="D75" s="169"/>
      <c r="E75" s="169"/>
      <c r="F75" s="169"/>
      <c r="G75" s="169"/>
      <c r="H75" s="169"/>
      <c r="I75" s="169"/>
      <c r="J75" s="169"/>
      <c r="K75" s="169"/>
      <c r="L75" s="169"/>
      <c r="M75" s="169"/>
      <c r="N75" s="169"/>
      <c r="O75" s="169"/>
      <c r="P75" s="169"/>
      <c r="Q75" s="169"/>
      <c r="R75" s="169"/>
      <c r="S75" s="169"/>
      <c r="T75" s="169"/>
      <c r="U75" s="169"/>
      <c r="V75" s="169"/>
    </row>
    <row r="76" spans="1:22" s="12" customFormat="1" ht="22.5" customHeight="1">
      <c r="A76" s="721" t="s">
        <v>532</v>
      </c>
      <c r="B76" s="721"/>
      <c r="C76" s="718"/>
      <c r="D76" s="717" t="s">
        <v>530</v>
      </c>
      <c r="E76" s="718"/>
      <c r="F76" s="170" t="s">
        <v>478</v>
      </c>
      <c r="G76" s="170" t="s">
        <v>479</v>
      </c>
      <c r="H76" s="170" t="s">
        <v>224</v>
      </c>
      <c r="I76" s="170" t="s">
        <v>407</v>
      </c>
      <c r="J76" s="170" t="s">
        <v>408</v>
      </c>
      <c r="K76" s="726" t="s">
        <v>481</v>
      </c>
      <c r="L76" s="727"/>
      <c r="M76" s="727"/>
      <c r="N76" s="727"/>
      <c r="O76" s="727"/>
      <c r="P76" s="727"/>
      <c r="Q76" s="727"/>
      <c r="R76" s="727"/>
      <c r="S76" s="727"/>
      <c r="T76" s="727"/>
      <c r="U76" s="727"/>
      <c r="V76" s="728"/>
    </row>
    <row r="77" spans="1:22" s="12" customFormat="1" ht="22.5" customHeight="1">
      <c r="A77" s="722"/>
      <c r="B77" s="722"/>
      <c r="C77" s="720"/>
      <c r="D77" s="719"/>
      <c r="E77" s="720"/>
      <c r="F77" s="171" t="s">
        <v>99</v>
      </c>
      <c r="G77" s="171" t="s">
        <v>99</v>
      </c>
      <c r="H77" s="171" t="s">
        <v>99</v>
      </c>
      <c r="I77" s="171" t="s">
        <v>99</v>
      </c>
      <c r="J77" s="171" t="s">
        <v>99</v>
      </c>
      <c r="K77" s="172" t="s">
        <v>225</v>
      </c>
      <c r="L77" s="173" t="s">
        <v>98</v>
      </c>
      <c r="M77" s="173" t="s">
        <v>97</v>
      </c>
      <c r="N77" s="173" t="s">
        <v>96</v>
      </c>
      <c r="O77" s="173" t="s">
        <v>95</v>
      </c>
      <c r="P77" s="173" t="s">
        <v>94</v>
      </c>
      <c r="Q77" s="173" t="s">
        <v>93</v>
      </c>
      <c r="R77" s="173" t="s">
        <v>92</v>
      </c>
      <c r="S77" s="173" t="s">
        <v>91</v>
      </c>
      <c r="T77" s="173" t="s">
        <v>90</v>
      </c>
      <c r="U77" s="173" t="s">
        <v>89</v>
      </c>
      <c r="V77" s="174" t="s">
        <v>88</v>
      </c>
    </row>
    <row r="78" spans="1:22" s="12" customFormat="1" ht="24" customHeight="1">
      <c r="A78" s="207">
        <v>4412</v>
      </c>
      <c r="B78" s="208" t="s">
        <v>257</v>
      </c>
      <c r="C78" s="177"/>
      <c r="D78" s="178" t="s">
        <v>106</v>
      </c>
      <c r="E78" s="209"/>
      <c r="F78" s="203">
        <v>254</v>
      </c>
      <c r="G78" s="203">
        <v>259</v>
      </c>
      <c r="H78" s="203">
        <v>252</v>
      </c>
      <c r="I78" s="203">
        <v>245</v>
      </c>
      <c r="J78" s="203">
        <v>246</v>
      </c>
      <c r="K78" s="240">
        <v>245</v>
      </c>
      <c r="L78" s="216">
        <v>239</v>
      </c>
      <c r="M78" s="216">
        <v>250</v>
      </c>
      <c r="N78" s="216">
        <v>250</v>
      </c>
      <c r="O78" s="216">
        <v>250</v>
      </c>
      <c r="P78" s="216">
        <v>250</v>
      </c>
      <c r="Q78" s="216">
        <v>250</v>
      </c>
      <c r="R78" s="216">
        <v>244</v>
      </c>
      <c r="S78" s="216">
        <v>244</v>
      </c>
      <c r="T78" s="216">
        <v>244</v>
      </c>
      <c r="U78" s="216">
        <v>244</v>
      </c>
      <c r="V78" s="203">
        <v>244</v>
      </c>
    </row>
    <row r="79" spans="1:22" s="12" customFormat="1" ht="24" customHeight="1">
      <c r="A79" s="197">
        <v>4441</v>
      </c>
      <c r="B79" s="198" t="s">
        <v>258</v>
      </c>
      <c r="C79" s="199"/>
      <c r="D79" s="200" t="s">
        <v>235</v>
      </c>
      <c r="E79" s="201"/>
      <c r="F79" s="202">
        <v>308</v>
      </c>
      <c r="G79" s="202">
        <v>319</v>
      </c>
      <c r="H79" s="192">
        <v>302</v>
      </c>
      <c r="I79" s="192">
        <v>295</v>
      </c>
      <c r="J79" s="192">
        <v>293</v>
      </c>
      <c r="K79" s="241">
        <v>295</v>
      </c>
      <c r="L79" s="196">
        <v>271</v>
      </c>
      <c r="M79" s="221">
        <v>316</v>
      </c>
      <c r="N79" s="221">
        <v>286</v>
      </c>
      <c r="O79" s="221">
        <v>316</v>
      </c>
      <c r="P79" s="221">
        <v>316</v>
      </c>
      <c r="Q79" s="221">
        <v>316</v>
      </c>
      <c r="R79" s="221">
        <v>316</v>
      </c>
      <c r="S79" s="196">
        <v>293</v>
      </c>
      <c r="T79" s="196">
        <v>293</v>
      </c>
      <c r="U79" s="196">
        <v>293</v>
      </c>
      <c r="V79" s="192">
        <v>293</v>
      </c>
    </row>
    <row r="80" spans="1:22" s="12" customFormat="1" ht="24" customHeight="1">
      <c r="A80" s="207">
        <v>5102</v>
      </c>
      <c r="B80" s="208" t="s">
        <v>375</v>
      </c>
      <c r="C80" s="177"/>
      <c r="D80" s="178" t="s">
        <v>105</v>
      </c>
      <c r="E80" s="209"/>
      <c r="F80" s="203">
        <v>74520</v>
      </c>
      <c r="G80" s="227">
        <v>74520</v>
      </c>
      <c r="H80" s="180">
        <v>74520</v>
      </c>
      <c r="I80" s="180">
        <v>77400</v>
      </c>
      <c r="J80" s="180">
        <v>78840</v>
      </c>
      <c r="K80" s="250">
        <v>78840</v>
      </c>
      <c r="L80" s="211">
        <v>78840</v>
      </c>
      <c r="M80" s="211" t="s">
        <v>236</v>
      </c>
      <c r="N80" s="211" t="s">
        <v>236</v>
      </c>
      <c r="O80" s="211" t="s">
        <v>236</v>
      </c>
      <c r="P80" s="211" t="s">
        <v>236</v>
      </c>
      <c r="Q80" s="211" t="s">
        <v>236</v>
      </c>
      <c r="R80" s="211" t="s">
        <v>236</v>
      </c>
      <c r="S80" s="211">
        <v>78840</v>
      </c>
      <c r="T80" s="211">
        <v>78840</v>
      </c>
      <c r="U80" s="181">
        <v>78840</v>
      </c>
      <c r="V80" s="180">
        <v>78840</v>
      </c>
    </row>
    <row r="81" spans="1:22" s="12" customFormat="1" ht="24" customHeight="1">
      <c r="A81" s="282">
        <v>5172</v>
      </c>
      <c r="B81" s="283" t="s">
        <v>376</v>
      </c>
      <c r="C81" s="284"/>
      <c r="D81" s="285" t="s">
        <v>103</v>
      </c>
      <c r="E81" s="286"/>
      <c r="F81" s="182">
        <v>8979</v>
      </c>
      <c r="G81" s="182">
        <v>10504</v>
      </c>
      <c r="H81" s="182">
        <v>10740</v>
      </c>
      <c r="I81" s="182">
        <v>10158</v>
      </c>
      <c r="J81" s="182">
        <v>9780</v>
      </c>
      <c r="K81" s="249">
        <v>8496</v>
      </c>
      <c r="L81" s="191">
        <v>9720</v>
      </c>
      <c r="M81" s="277" t="s">
        <v>236</v>
      </c>
      <c r="N81" s="277" t="s">
        <v>236</v>
      </c>
      <c r="O81" s="277" t="s">
        <v>236</v>
      </c>
      <c r="P81" s="277" t="s">
        <v>236</v>
      </c>
      <c r="Q81" s="277" t="s">
        <v>236</v>
      </c>
      <c r="R81" s="277" t="s">
        <v>236</v>
      </c>
      <c r="S81" s="191">
        <v>10800</v>
      </c>
      <c r="T81" s="191">
        <v>11160</v>
      </c>
      <c r="U81" s="191">
        <v>11160</v>
      </c>
      <c r="V81" s="182">
        <v>7344</v>
      </c>
    </row>
    <row r="82" spans="1:22" s="12" customFormat="1" ht="24" customHeight="1">
      <c r="A82" s="265">
        <v>5202</v>
      </c>
      <c r="B82" s="266" t="s">
        <v>377</v>
      </c>
      <c r="C82" s="267"/>
      <c r="D82" s="268" t="s">
        <v>103</v>
      </c>
      <c r="E82" s="269"/>
      <c r="F82" s="257">
        <v>3801</v>
      </c>
      <c r="G82" s="257">
        <v>4514</v>
      </c>
      <c r="H82" s="257">
        <v>4558</v>
      </c>
      <c r="I82" s="257">
        <v>4068</v>
      </c>
      <c r="J82" s="257">
        <v>3906</v>
      </c>
      <c r="K82" s="270">
        <v>3816</v>
      </c>
      <c r="L82" s="271">
        <v>3816</v>
      </c>
      <c r="M82" s="271">
        <v>3816</v>
      </c>
      <c r="N82" s="271">
        <v>3816</v>
      </c>
      <c r="O82" s="271">
        <v>3816</v>
      </c>
      <c r="P82" s="271">
        <v>3816</v>
      </c>
      <c r="Q82" s="271">
        <v>3816</v>
      </c>
      <c r="R82" s="271">
        <v>3816</v>
      </c>
      <c r="S82" s="271">
        <v>3816</v>
      </c>
      <c r="T82" s="271">
        <v>3816</v>
      </c>
      <c r="U82" s="271">
        <v>4176</v>
      </c>
      <c r="V82" s="257">
        <v>4536</v>
      </c>
    </row>
    <row r="83" spans="1:22" s="12" customFormat="1" ht="24" customHeight="1">
      <c r="A83" s="207">
        <v>5601</v>
      </c>
      <c r="B83" s="208" t="s">
        <v>378</v>
      </c>
      <c r="C83" s="177"/>
      <c r="D83" s="178" t="s">
        <v>104</v>
      </c>
      <c r="E83" s="209"/>
      <c r="F83" s="203">
        <v>10422</v>
      </c>
      <c r="G83" s="203">
        <v>10499</v>
      </c>
      <c r="H83" s="203">
        <v>10691</v>
      </c>
      <c r="I83" s="203">
        <v>11772</v>
      </c>
      <c r="J83" s="203">
        <v>11574</v>
      </c>
      <c r="K83" s="240">
        <v>11772</v>
      </c>
      <c r="L83" s="216">
        <v>11772</v>
      </c>
      <c r="M83" s="216">
        <v>11772</v>
      </c>
      <c r="N83" s="216">
        <v>11772</v>
      </c>
      <c r="O83" s="216">
        <v>11772</v>
      </c>
      <c r="P83" s="216">
        <v>11772</v>
      </c>
      <c r="Q83" s="216">
        <v>11772</v>
      </c>
      <c r="R83" s="216">
        <v>11772</v>
      </c>
      <c r="S83" s="216">
        <v>11772</v>
      </c>
      <c r="T83" s="216">
        <v>11772</v>
      </c>
      <c r="U83" s="216">
        <v>10584</v>
      </c>
      <c r="V83" s="203">
        <v>10584</v>
      </c>
    </row>
    <row r="84" spans="1:22" s="12" customFormat="1" ht="24" customHeight="1">
      <c r="A84" s="186">
        <v>5611</v>
      </c>
      <c r="B84" s="187" t="s">
        <v>379</v>
      </c>
      <c r="C84" s="188"/>
      <c r="D84" s="189" t="s">
        <v>104</v>
      </c>
      <c r="E84" s="190"/>
      <c r="F84" s="192">
        <v>12863</v>
      </c>
      <c r="G84" s="192">
        <v>13991</v>
      </c>
      <c r="H84" s="192">
        <v>14040</v>
      </c>
      <c r="I84" s="192">
        <v>13905</v>
      </c>
      <c r="J84" s="192">
        <v>13905</v>
      </c>
      <c r="K84" s="241">
        <v>12420</v>
      </c>
      <c r="L84" s="196">
        <v>14040</v>
      </c>
      <c r="M84" s="196">
        <v>14040</v>
      </c>
      <c r="N84" s="196">
        <v>14040</v>
      </c>
      <c r="O84" s="196">
        <v>14040</v>
      </c>
      <c r="P84" s="196">
        <v>14040</v>
      </c>
      <c r="Q84" s="196">
        <v>14040</v>
      </c>
      <c r="R84" s="196">
        <v>14040</v>
      </c>
      <c r="S84" s="196">
        <v>14040</v>
      </c>
      <c r="T84" s="196">
        <v>14040</v>
      </c>
      <c r="U84" s="196">
        <v>14040</v>
      </c>
      <c r="V84" s="192">
        <v>14040</v>
      </c>
    </row>
    <row r="85" spans="1:22" s="12" customFormat="1" ht="24" customHeight="1">
      <c r="A85" s="282">
        <v>5631</v>
      </c>
      <c r="B85" s="283" t="s">
        <v>380</v>
      </c>
      <c r="C85" s="284"/>
      <c r="D85" s="287" t="s">
        <v>104</v>
      </c>
      <c r="E85" s="288"/>
      <c r="F85" s="182">
        <v>3575</v>
      </c>
      <c r="G85" s="182">
        <v>3982</v>
      </c>
      <c r="H85" s="182">
        <v>4455</v>
      </c>
      <c r="I85" s="182">
        <v>4315</v>
      </c>
      <c r="J85" s="182">
        <v>4315</v>
      </c>
      <c r="K85" s="249">
        <v>4315</v>
      </c>
      <c r="L85" s="191">
        <v>4315</v>
      </c>
      <c r="M85" s="191">
        <v>4315</v>
      </c>
      <c r="N85" s="191">
        <v>4315</v>
      </c>
      <c r="O85" s="191">
        <v>4315</v>
      </c>
      <c r="P85" s="191">
        <v>4315</v>
      </c>
      <c r="Q85" s="191">
        <v>4315</v>
      </c>
      <c r="R85" s="191">
        <v>4315</v>
      </c>
      <c r="S85" s="191">
        <v>4315</v>
      </c>
      <c r="T85" s="191">
        <v>4315</v>
      </c>
      <c r="U85" s="191">
        <v>4315</v>
      </c>
      <c r="V85" s="182">
        <v>4315</v>
      </c>
    </row>
    <row r="86" spans="1:22" s="12" customFormat="1" ht="24" customHeight="1">
      <c r="A86" s="265">
        <v>5711</v>
      </c>
      <c r="B86" s="266" t="s">
        <v>381</v>
      </c>
      <c r="C86" s="267"/>
      <c r="D86" s="268" t="s">
        <v>103</v>
      </c>
      <c r="E86" s="269"/>
      <c r="F86" s="257">
        <v>150</v>
      </c>
      <c r="G86" s="257">
        <v>142</v>
      </c>
      <c r="H86" s="257">
        <v>145</v>
      </c>
      <c r="I86" s="257">
        <v>148</v>
      </c>
      <c r="J86" s="257">
        <v>148</v>
      </c>
      <c r="K86" s="297">
        <v>148</v>
      </c>
      <c r="L86" s="298">
        <v>148</v>
      </c>
      <c r="M86" s="298">
        <v>148</v>
      </c>
      <c r="N86" s="298">
        <v>148</v>
      </c>
      <c r="O86" s="298">
        <v>148</v>
      </c>
      <c r="P86" s="298">
        <v>148</v>
      </c>
      <c r="Q86" s="298">
        <v>148</v>
      </c>
      <c r="R86" s="298">
        <v>148</v>
      </c>
      <c r="S86" s="298">
        <v>148</v>
      </c>
      <c r="T86" s="298">
        <v>148</v>
      </c>
      <c r="U86" s="298">
        <v>148</v>
      </c>
      <c r="V86" s="299">
        <v>148</v>
      </c>
    </row>
    <row r="87" spans="1:22" s="12" customFormat="1" ht="24" customHeight="1">
      <c r="A87" s="655">
        <v>6001</v>
      </c>
      <c r="B87" s="245" t="s">
        <v>382</v>
      </c>
      <c r="C87" s="246"/>
      <c r="D87" s="247" t="s">
        <v>102</v>
      </c>
      <c r="E87" s="248"/>
      <c r="F87" s="276">
        <v>1406</v>
      </c>
      <c r="G87" s="276">
        <v>1461</v>
      </c>
      <c r="H87" s="276">
        <v>1457</v>
      </c>
      <c r="I87" s="276">
        <v>1441</v>
      </c>
      <c r="J87" s="276">
        <v>1439</v>
      </c>
      <c r="K87" s="279">
        <v>1424</v>
      </c>
      <c r="L87" s="277">
        <v>1424</v>
      </c>
      <c r="M87" s="277">
        <v>1424</v>
      </c>
      <c r="N87" s="277">
        <v>1460</v>
      </c>
      <c r="O87" s="277">
        <v>1460</v>
      </c>
      <c r="P87" s="277">
        <v>1460</v>
      </c>
      <c r="Q87" s="277">
        <v>1460</v>
      </c>
      <c r="R87" s="277">
        <v>1460</v>
      </c>
      <c r="S87" s="277">
        <v>1424</v>
      </c>
      <c r="T87" s="277">
        <v>1424</v>
      </c>
      <c r="U87" s="277">
        <v>1424</v>
      </c>
      <c r="V87" s="278">
        <v>1424</v>
      </c>
    </row>
    <row r="88" spans="1:22" s="12" customFormat="1" ht="24" customHeight="1">
      <c r="A88" s="265">
        <v>7301</v>
      </c>
      <c r="B88" s="295" t="s">
        <v>259</v>
      </c>
      <c r="C88" s="296"/>
      <c r="D88" s="268" t="s">
        <v>260</v>
      </c>
      <c r="E88" s="269"/>
      <c r="F88" s="257">
        <v>169</v>
      </c>
      <c r="G88" s="257">
        <v>144</v>
      </c>
      <c r="H88" s="202">
        <v>128</v>
      </c>
      <c r="I88" s="202">
        <v>141</v>
      </c>
      <c r="J88" s="202">
        <v>159</v>
      </c>
      <c r="K88" s="217">
        <v>150</v>
      </c>
      <c r="L88" s="218">
        <v>154</v>
      </c>
      <c r="M88" s="218">
        <v>154</v>
      </c>
      <c r="N88" s="218">
        <v>154</v>
      </c>
      <c r="O88" s="218">
        <v>157</v>
      </c>
      <c r="P88" s="218">
        <v>163</v>
      </c>
      <c r="Q88" s="218">
        <v>163</v>
      </c>
      <c r="R88" s="218">
        <v>163</v>
      </c>
      <c r="S88" s="218">
        <v>164</v>
      </c>
      <c r="T88" s="218">
        <v>165</v>
      </c>
      <c r="U88" s="218">
        <v>167</v>
      </c>
      <c r="V88" s="219">
        <v>161</v>
      </c>
    </row>
    <row r="89" spans="1:22" s="5" customFormat="1" ht="24" customHeight="1">
      <c r="A89" s="265">
        <v>9013</v>
      </c>
      <c r="B89" s="266" t="s">
        <v>383</v>
      </c>
      <c r="C89" s="267"/>
      <c r="D89" s="268" t="s">
        <v>101</v>
      </c>
      <c r="E89" s="269"/>
      <c r="F89" s="271">
        <v>55417</v>
      </c>
      <c r="G89" s="257">
        <v>58012</v>
      </c>
      <c r="H89" s="271">
        <v>56142</v>
      </c>
      <c r="I89" s="271">
        <v>50874</v>
      </c>
      <c r="J89" s="257">
        <v>51672</v>
      </c>
      <c r="K89" s="297">
        <v>50220</v>
      </c>
      <c r="L89" s="298">
        <v>49788</v>
      </c>
      <c r="M89" s="298">
        <v>46944</v>
      </c>
      <c r="N89" s="298">
        <v>44784</v>
      </c>
      <c r="O89" s="298">
        <v>49104</v>
      </c>
      <c r="P89" s="298">
        <v>47376</v>
      </c>
      <c r="Q89" s="298">
        <v>46044</v>
      </c>
      <c r="R89" s="298">
        <v>54576</v>
      </c>
      <c r="S89" s="298">
        <v>56376</v>
      </c>
      <c r="T89" s="298">
        <v>58284</v>
      </c>
      <c r="U89" s="298">
        <v>58284</v>
      </c>
      <c r="V89" s="299">
        <v>58284</v>
      </c>
    </row>
    <row r="90" spans="1:22" s="12" customFormat="1" ht="24" customHeight="1">
      <c r="A90" s="242">
        <v>9201</v>
      </c>
      <c r="B90" s="253" t="s">
        <v>360</v>
      </c>
      <c r="C90" s="254"/>
      <c r="D90" s="255" t="s">
        <v>261</v>
      </c>
      <c r="E90" s="256"/>
      <c r="F90" s="223">
        <v>3072</v>
      </c>
      <c r="G90" s="223">
        <v>3093</v>
      </c>
      <c r="H90" s="223">
        <v>3093</v>
      </c>
      <c r="I90" s="223">
        <v>3093</v>
      </c>
      <c r="J90" s="223">
        <v>3093</v>
      </c>
      <c r="K90" s="300">
        <v>3093</v>
      </c>
      <c r="L90" s="223">
        <v>3093</v>
      </c>
      <c r="M90" s="223">
        <v>3093</v>
      </c>
      <c r="N90" s="223">
        <v>3093</v>
      </c>
      <c r="O90" s="223">
        <v>3093</v>
      </c>
      <c r="P90" s="223">
        <v>3093</v>
      </c>
      <c r="Q90" s="223">
        <v>3093</v>
      </c>
      <c r="R90" s="223">
        <v>3093</v>
      </c>
      <c r="S90" s="223">
        <v>3093</v>
      </c>
      <c r="T90" s="223">
        <v>3093</v>
      </c>
      <c r="U90" s="223">
        <v>3093</v>
      </c>
      <c r="V90" s="223">
        <v>3093</v>
      </c>
    </row>
    <row r="91" spans="1:22" s="12" customFormat="1" ht="24" customHeight="1">
      <c r="A91" s="175">
        <v>9504</v>
      </c>
      <c r="B91" s="176" t="s">
        <v>87</v>
      </c>
      <c r="C91" s="243"/>
      <c r="D91" s="244" t="s">
        <v>86</v>
      </c>
      <c r="E91" s="179"/>
      <c r="F91" s="180">
        <v>1138</v>
      </c>
      <c r="G91" s="180">
        <v>1162</v>
      </c>
      <c r="H91" s="180">
        <v>1150</v>
      </c>
      <c r="I91" s="180">
        <v>1166</v>
      </c>
      <c r="J91" s="180">
        <v>1166</v>
      </c>
      <c r="K91" s="250">
        <v>1166</v>
      </c>
      <c r="L91" s="211">
        <v>1166</v>
      </c>
      <c r="M91" s="212">
        <v>1166</v>
      </c>
      <c r="N91" s="181">
        <v>1166</v>
      </c>
      <c r="O91" s="212">
        <v>1166</v>
      </c>
      <c r="P91" s="212">
        <v>1166</v>
      </c>
      <c r="Q91" s="212">
        <v>1166</v>
      </c>
      <c r="R91" s="212">
        <v>1166</v>
      </c>
      <c r="S91" s="212">
        <v>1166</v>
      </c>
      <c r="T91" s="212">
        <v>1166</v>
      </c>
      <c r="U91" s="212">
        <v>1166</v>
      </c>
      <c r="V91" s="212">
        <v>1166</v>
      </c>
    </row>
    <row r="92" spans="1:22" s="12" customFormat="1" ht="24" customHeight="1">
      <c r="A92" s="186">
        <v>9511</v>
      </c>
      <c r="B92" s="187" t="s">
        <v>361</v>
      </c>
      <c r="C92" s="188"/>
      <c r="D92" s="189" t="s">
        <v>85</v>
      </c>
      <c r="E92" s="190"/>
      <c r="F92" s="192">
        <v>3225</v>
      </c>
      <c r="G92" s="192">
        <v>3225</v>
      </c>
      <c r="H92" s="192">
        <v>3225</v>
      </c>
      <c r="I92" s="192">
        <v>3225</v>
      </c>
      <c r="J92" s="192">
        <v>3225</v>
      </c>
      <c r="K92" s="241">
        <v>3225</v>
      </c>
      <c r="L92" s="194">
        <v>3225</v>
      </c>
      <c r="M92" s="195">
        <v>3225</v>
      </c>
      <c r="N92" s="195">
        <v>3225</v>
      </c>
      <c r="O92" s="195">
        <v>3225</v>
      </c>
      <c r="P92" s="195">
        <v>3225</v>
      </c>
      <c r="Q92" s="195">
        <v>3225</v>
      </c>
      <c r="R92" s="195">
        <v>3225</v>
      </c>
      <c r="S92" s="195">
        <v>3225</v>
      </c>
      <c r="T92" s="195">
        <v>3225</v>
      </c>
      <c r="U92" s="195">
        <v>3225</v>
      </c>
      <c r="V92" s="195">
        <v>3225</v>
      </c>
    </row>
    <row r="93" spans="1:22" s="12" customFormat="1" ht="24" customHeight="1">
      <c r="A93" s="197">
        <v>9521</v>
      </c>
      <c r="B93" s="198" t="s">
        <v>262</v>
      </c>
      <c r="C93" s="199"/>
      <c r="D93" s="200" t="s">
        <v>85</v>
      </c>
      <c r="E93" s="201"/>
      <c r="F93" s="202">
        <v>8044</v>
      </c>
      <c r="G93" s="202">
        <v>8100</v>
      </c>
      <c r="H93" s="202">
        <v>8100</v>
      </c>
      <c r="I93" s="202">
        <v>8100</v>
      </c>
      <c r="J93" s="202">
        <v>8100</v>
      </c>
      <c r="K93" s="252">
        <v>8100</v>
      </c>
      <c r="L93" s="218">
        <v>8100</v>
      </c>
      <c r="M93" s="219">
        <v>8100</v>
      </c>
      <c r="N93" s="221">
        <v>8100</v>
      </c>
      <c r="O93" s="219">
        <v>8100</v>
      </c>
      <c r="P93" s="221">
        <v>8100</v>
      </c>
      <c r="Q93" s="219">
        <v>8100</v>
      </c>
      <c r="R93" s="221">
        <v>8100</v>
      </c>
      <c r="S93" s="219">
        <v>8100</v>
      </c>
      <c r="T93" s="221">
        <v>8100</v>
      </c>
      <c r="U93" s="219">
        <v>8100</v>
      </c>
      <c r="V93" s="202">
        <v>8100</v>
      </c>
    </row>
    <row r="94" spans="1:22" s="12" customFormat="1" ht="24" customHeight="1" thickBot="1">
      <c r="A94" s="301">
        <v>9621</v>
      </c>
      <c r="B94" s="302" t="s">
        <v>263</v>
      </c>
      <c r="C94" s="303"/>
      <c r="D94" s="304" t="s">
        <v>84</v>
      </c>
      <c r="E94" s="305"/>
      <c r="F94" s="306">
        <v>202</v>
      </c>
      <c r="G94" s="306">
        <v>204</v>
      </c>
      <c r="H94" s="306">
        <v>206</v>
      </c>
      <c r="I94" s="306">
        <v>205</v>
      </c>
      <c r="J94" s="306">
        <v>219</v>
      </c>
      <c r="K94" s="307">
        <v>205</v>
      </c>
      <c r="L94" s="308">
        <v>219</v>
      </c>
      <c r="M94" s="309">
        <v>211</v>
      </c>
      <c r="N94" s="310">
        <v>221</v>
      </c>
      <c r="O94" s="309">
        <v>221</v>
      </c>
      <c r="P94" s="310">
        <v>221</v>
      </c>
      <c r="Q94" s="309">
        <v>221</v>
      </c>
      <c r="R94" s="310">
        <v>221</v>
      </c>
      <c r="S94" s="309">
        <v>221</v>
      </c>
      <c r="T94" s="310">
        <v>221</v>
      </c>
      <c r="U94" s="309">
        <v>221</v>
      </c>
      <c r="V94" s="306">
        <v>221</v>
      </c>
    </row>
    <row r="95" spans="1:22" ht="15" customHeight="1">
      <c r="A95" s="311" t="s">
        <v>516</v>
      </c>
      <c r="B95" s="311"/>
      <c r="C95" s="311"/>
      <c r="D95" s="311"/>
      <c r="E95" s="311"/>
      <c r="F95" s="311"/>
      <c r="G95" s="311"/>
      <c r="H95" s="311"/>
      <c r="I95" s="311"/>
      <c r="J95" s="262"/>
      <c r="K95" s="312" t="s">
        <v>191</v>
      </c>
      <c r="L95" s="671" t="s">
        <v>570</v>
      </c>
      <c r="M95" s="672"/>
      <c r="N95" s="672"/>
      <c r="O95" s="316"/>
      <c r="P95" s="300"/>
      <c r="Q95" s="313"/>
      <c r="R95" s="313"/>
      <c r="S95" s="313"/>
      <c r="T95" s="313"/>
      <c r="U95" s="313"/>
      <c r="V95" s="313"/>
    </row>
    <row r="96" spans="1:22" ht="15" customHeight="1">
      <c r="A96" s="312" t="s">
        <v>264</v>
      </c>
      <c r="B96" s="724" t="s">
        <v>265</v>
      </c>
      <c r="C96" s="724"/>
      <c r="D96" s="724"/>
      <c r="E96" s="724"/>
      <c r="F96" s="724"/>
      <c r="G96" s="724"/>
      <c r="H96" s="724"/>
      <c r="I96" s="724"/>
      <c r="J96" s="724"/>
      <c r="K96" s="312" t="s">
        <v>192</v>
      </c>
      <c r="L96" s="671" t="s">
        <v>357</v>
      </c>
      <c r="M96" s="672"/>
      <c r="N96" s="672"/>
      <c r="O96" s="316"/>
      <c r="P96" s="300"/>
      <c r="Q96" s="313"/>
      <c r="R96" s="313"/>
      <c r="S96" s="313"/>
      <c r="T96" s="313"/>
      <c r="U96" s="313"/>
      <c r="V96" s="313"/>
    </row>
    <row r="97" spans="1:22" ht="15" customHeight="1">
      <c r="A97" s="312" t="s">
        <v>359</v>
      </c>
      <c r="B97" s="724" t="s">
        <v>268</v>
      </c>
      <c r="C97" s="724"/>
      <c r="D97" s="724"/>
      <c r="E97" s="314"/>
      <c r="F97" s="314"/>
      <c r="G97" s="314"/>
      <c r="H97" s="314"/>
      <c r="I97" s="314"/>
      <c r="J97" s="314"/>
      <c r="K97" s="312" t="s">
        <v>193</v>
      </c>
      <c r="L97" s="671" t="s">
        <v>266</v>
      </c>
      <c r="M97" s="671"/>
      <c r="N97" s="671"/>
      <c r="O97" s="671"/>
      <c r="P97" s="671"/>
      <c r="Q97" s="313"/>
      <c r="R97" s="313"/>
      <c r="S97" s="313"/>
      <c r="T97" s="313"/>
      <c r="U97" s="313"/>
      <c r="V97" s="313"/>
    </row>
    <row r="98" spans="1:22" ht="15" customHeight="1">
      <c r="A98" s="312" t="s">
        <v>178</v>
      </c>
      <c r="B98" s="314" t="s">
        <v>181</v>
      </c>
      <c r="C98" s="313"/>
      <c r="D98" s="313"/>
      <c r="E98" s="313"/>
      <c r="F98" s="313"/>
      <c r="G98" s="313"/>
      <c r="H98" s="313"/>
      <c r="I98" s="313"/>
      <c r="J98" s="313"/>
      <c r="K98" s="312" t="s">
        <v>194</v>
      </c>
      <c r="L98" s="671" t="s">
        <v>267</v>
      </c>
      <c r="M98" s="671"/>
      <c r="N98" s="671"/>
      <c r="O98" s="671"/>
      <c r="P98" s="671"/>
      <c r="Q98" s="313"/>
      <c r="R98" s="313"/>
      <c r="S98" s="313"/>
      <c r="T98" s="313"/>
      <c r="U98" s="313"/>
      <c r="V98" s="313"/>
    </row>
    <row r="99" spans="1:22" ht="15" customHeight="1">
      <c r="A99" s="312" t="s">
        <v>179</v>
      </c>
      <c r="B99" s="724" t="s">
        <v>183</v>
      </c>
      <c r="C99" s="724"/>
      <c r="D99" s="724"/>
      <c r="E99" s="313"/>
      <c r="F99" s="313"/>
      <c r="G99" s="313"/>
      <c r="H99" s="313"/>
      <c r="I99" s="313"/>
      <c r="J99" s="313"/>
      <c r="K99" s="312" t="s">
        <v>195</v>
      </c>
      <c r="L99" s="671" t="s">
        <v>269</v>
      </c>
      <c r="M99" s="671"/>
      <c r="N99" s="671"/>
      <c r="O99" s="671"/>
      <c r="P99" s="671"/>
      <c r="Q99" s="671"/>
      <c r="R99" s="671"/>
      <c r="S99" s="671"/>
      <c r="T99" s="671"/>
      <c r="U99" s="671"/>
      <c r="V99" s="313"/>
    </row>
    <row r="100" spans="1:22" ht="15" customHeight="1">
      <c r="A100" s="312" t="s">
        <v>180</v>
      </c>
      <c r="B100" s="725" t="s">
        <v>209</v>
      </c>
      <c r="C100" s="725"/>
      <c r="D100" s="725"/>
      <c r="E100" s="725"/>
      <c r="F100" s="725"/>
      <c r="G100" s="725"/>
      <c r="H100" s="725"/>
      <c r="I100" s="725"/>
      <c r="J100" s="725"/>
      <c r="K100" s="312" t="s">
        <v>197</v>
      </c>
      <c r="L100" s="671" t="s">
        <v>207</v>
      </c>
      <c r="M100" s="671"/>
      <c r="N100" s="671"/>
      <c r="O100" s="671"/>
      <c r="P100" s="671"/>
      <c r="Q100" s="671"/>
      <c r="R100" s="671"/>
      <c r="S100" s="671"/>
      <c r="T100" s="671"/>
      <c r="U100" s="671"/>
      <c r="V100" s="313"/>
    </row>
    <row r="101" spans="1:22" ht="15" customHeight="1">
      <c r="A101" s="312" t="s">
        <v>182</v>
      </c>
      <c r="B101" s="724" t="s">
        <v>272</v>
      </c>
      <c r="C101" s="724"/>
      <c r="D101" s="724"/>
      <c r="E101" s="313"/>
      <c r="F101" s="313"/>
      <c r="G101" s="313"/>
      <c r="H101" s="313"/>
      <c r="I101" s="313"/>
      <c r="J101" s="313"/>
      <c r="K101" s="312" t="s">
        <v>199</v>
      </c>
      <c r="L101" s="671" t="s">
        <v>270</v>
      </c>
      <c r="M101" s="671"/>
      <c r="N101" s="671"/>
      <c r="O101" s="671"/>
      <c r="P101" s="671"/>
      <c r="Q101" s="671"/>
      <c r="R101" s="671"/>
      <c r="S101" s="671"/>
      <c r="T101" s="671"/>
      <c r="U101" s="313"/>
      <c r="V101" s="313"/>
    </row>
    <row r="102" spans="1:22" ht="15" customHeight="1">
      <c r="A102" s="312" t="s">
        <v>184</v>
      </c>
      <c r="B102" s="315" t="s">
        <v>196</v>
      </c>
      <c r="C102" s="313"/>
      <c r="D102" s="313"/>
      <c r="E102" s="313"/>
      <c r="F102" s="313"/>
      <c r="G102" s="313"/>
      <c r="H102" s="313"/>
      <c r="I102" s="313"/>
      <c r="J102" s="313"/>
      <c r="K102" s="312" t="s">
        <v>410</v>
      </c>
      <c r="L102" s="671" t="s">
        <v>208</v>
      </c>
      <c r="M102" s="671"/>
      <c r="N102" s="671"/>
      <c r="O102" s="671"/>
      <c r="P102" s="671"/>
      <c r="Q102" s="313"/>
      <c r="R102" s="313"/>
      <c r="S102" s="313"/>
      <c r="T102" s="313"/>
      <c r="U102" s="313"/>
      <c r="V102" s="313"/>
    </row>
    <row r="103" spans="1:22" ht="15" customHeight="1">
      <c r="A103" s="312" t="s">
        <v>185</v>
      </c>
      <c r="B103" s="716" t="s">
        <v>198</v>
      </c>
      <c r="C103" s="716"/>
      <c r="D103" s="716"/>
      <c r="E103" s="313"/>
      <c r="F103" s="313"/>
      <c r="G103" s="313"/>
      <c r="H103" s="313"/>
      <c r="I103" s="313"/>
      <c r="J103" s="313"/>
      <c r="K103" s="312" t="s">
        <v>201</v>
      </c>
      <c r="L103" s="671" t="s">
        <v>271</v>
      </c>
      <c r="M103" s="671"/>
      <c r="N103" s="671"/>
      <c r="O103" s="671"/>
      <c r="P103" s="671"/>
      <c r="Q103" s="671"/>
      <c r="R103" s="671"/>
      <c r="S103" s="671"/>
      <c r="T103" s="671"/>
      <c r="U103" s="671"/>
      <c r="V103" s="671"/>
    </row>
    <row r="104" spans="1:22" ht="15" customHeight="1">
      <c r="A104" s="312" t="s">
        <v>186</v>
      </c>
      <c r="B104" s="716" t="s">
        <v>200</v>
      </c>
      <c r="C104" s="716"/>
      <c r="D104" s="716"/>
      <c r="E104" s="313"/>
      <c r="F104" s="313"/>
      <c r="G104" s="313"/>
      <c r="H104" s="313"/>
      <c r="I104" s="313"/>
      <c r="J104" s="313"/>
      <c r="K104" s="312" t="s">
        <v>202</v>
      </c>
      <c r="L104" s="671" t="s">
        <v>356</v>
      </c>
      <c r="M104" s="671"/>
      <c r="N104" s="671"/>
      <c r="O104" s="671"/>
      <c r="P104" s="671"/>
      <c r="Q104" s="671"/>
      <c r="R104" s="671"/>
      <c r="S104" s="671"/>
      <c r="T104" s="671"/>
      <c r="U104" s="671"/>
      <c r="V104" s="671"/>
    </row>
    <row r="105" spans="1:22" ht="15" customHeight="1">
      <c r="A105" s="312" t="s">
        <v>187</v>
      </c>
      <c r="B105" s="716" t="s">
        <v>176</v>
      </c>
      <c r="C105" s="716"/>
      <c r="D105" s="716"/>
      <c r="E105" s="313"/>
      <c r="F105" s="313"/>
      <c r="G105" s="313"/>
      <c r="H105" s="313"/>
      <c r="I105" s="313"/>
      <c r="J105" s="313"/>
      <c r="K105" s="312" t="s">
        <v>203</v>
      </c>
      <c r="L105" s="671" t="s">
        <v>358</v>
      </c>
      <c r="M105" s="671"/>
      <c r="N105" s="671"/>
      <c r="O105" s="671"/>
      <c r="P105" s="671"/>
      <c r="Q105" s="671"/>
      <c r="R105" s="671"/>
      <c r="S105" s="671"/>
      <c r="T105" s="671"/>
      <c r="U105" s="671"/>
      <c r="V105" s="671"/>
    </row>
    <row r="106" spans="1:22" ht="15" customHeight="1">
      <c r="A106" s="312" t="s">
        <v>188</v>
      </c>
      <c r="B106" s="716" t="s">
        <v>206</v>
      </c>
      <c r="C106" s="716"/>
      <c r="D106" s="716"/>
      <c r="E106" s="313"/>
      <c r="F106" s="313"/>
      <c r="G106" s="313"/>
      <c r="H106" s="313"/>
      <c r="I106" s="313"/>
      <c r="J106" s="313"/>
      <c r="K106" s="312" t="s">
        <v>204</v>
      </c>
      <c r="L106" s="671" t="s">
        <v>190</v>
      </c>
      <c r="M106" s="671"/>
      <c r="N106" s="671"/>
      <c r="O106" s="671"/>
      <c r="P106" s="671"/>
      <c r="Q106" s="313"/>
      <c r="R106" s="671"/>
      <c r="S106" s="671"/>
      <c r="T106" s="671"/>
      <c r="U106" s="671"/>
      <c r="V106" s="313"/>
    </row>
    <row r="107" spans="1:22" ht="15" customHeight="1">
      <c r="A107" s="312" t="s">
        <v>189</v>
      </c>
      <c r="B107" s="716" t="s">
        <v>177</v>
      </c>
      <c r="C107" s="716"/>
      <c r="D107" s="716"/>
      <c r="E107" s="671"/>
      <c r="F107" s="671"/>
      <c r="G107" s="671"/>
      <c r="H107" s="671"/>
      <c r="I107" s="671"/>
      <c r="J107" s="671"/>
      <c r="K107" s="312" t="s">
        <v>205</v>
      </c>
      <c r="L107" s="671" t="s">
        <v>273</v>
      </c>
      <c r="M107" s="671"/>
      <c r="N107" s="671"/>
      <c r="O107" s="671"/>
      <c r="P107" s="671"/>
      <c r="Q107" s="74"/>
      <c r="R107" s="313"/>
      <c r="S107" s="313"/>
      <c r="T107" s="313"/>
      <c r="U107" s="313"/>
      <c r="V107" s="313"/>
    </row>
    <row r="108" spans="1:22" ht="15" customHeight="1">
      <c r="C108" s="671"/>
      <c r="D108" s="671"/>
      <c r="E108" s="313"/>
      <c r="F108" s="313"/>
      <c r="G108" s="313"/>
      <c r="H108" s="313"/>
      <c r="I108" s="313"/>
      <c r="J108" s="313"/>
      <c r="K108" s="312"/>
      <c r="L108" s="74"/>
      <c r="M108" s="74"/>
      <c r="N108" s="74"/>
      <c r="O108" s="74"/>
      <c r="P108" s="74"/>
      <c r="Q108" s="74"/>
      <c r="R108" s="74"/>
      <c r="S108" s="74"/>
      <c r="T108" s="74"/>
      <c r="U108" s="74"/>
      <c r="V108" s="74"/>
    </row>
    <row r="109" spans="1:22" ht="15" customHeight="1">
      <c r="A109" s="312"/>
      <c r="B109" s="671"/>
      <c r="C109" s="672"/>
      <c r="D109" s="672"/>
      <c r="E109" s="316"/>
      <c r="F109" s="300"/>
      <c r="G109" s="316"/>
      <c r="H109" s="300"/>
      <c r="I109" s="316"/>
      <c r="J109" s="300"/>
      <c r="K109" s="312"/>
      <c r="L109" s="74"/>
      <c r="M109" s="74"/>
      <c r="N109" s="74"/>
      <c r="O109" s="74"/>
      <c r="P109" s="74"/>
      <c r="Q109" s="74"/>
      <c r="R109" s="74"/>
      <c r="S109" s="74"/>
      <c r="T109" s="74"/>
      <c r="U109" s="74"/>
      <c r="V109" s="74"/>
    </row>
    <row r="110" spans="1:22" ht="15" customHeight="1">
      <c r="A110" s="312"/>
      <c r="B110" s="716"/>
      <c r="C110" s="716"/>
      <c r="D110" s="716"/>
      <c r="E110" s="716"/>
      <c r="F110" s="716"/>
      <c r="G110" s="313"/>
      <c r="H110" s="313"/>
      <c r="I110" s="313"/>
      <c r="J110" s="313"/>
      <c r="K110" s="312"/>
      <c r="L110" s="74"/>
      <c r="M110" s="74"/>
      <c r="N110" s="74"/>
      <c r="O110" s="74"/>
      <c r="P110" s="74"/>
      <c r="Q110" s="74"/>
      <c r="R110" s="74"/>
      <c r="S110" s="74"/>
      <c r="T110" s="74"/>
      <c r="U110" s="74"/>
      <c r="V110" s="74"/>
    </row>
    <row r="111" spans="1:22" ht="15" customHeight="1">
      <c r="A111" s="312"/>
      <c r="B111" s="716"/>
      <c r="C111" s="716"/>
      <c r="D111" s="716"/>
      <c r="E111" s="716"/>
      <c r="F111" s="716"/>
      <c r="G111" s="313"/>
      <c r="H111" s="313"/>
      <c r="I111" s="313"/>
      <c r="J111" s="313"/>
      <c r="K111" s="74"/>
      <c r="L111" s="74"/>
      <c r="M111" s="74"/>
      <c r="N111" s="74"/>
      <c r="O111" s="74"/>
      <c r="P111" s="74"/>
      <c r="Q111" s="74"/>
      <c r="R111" s="74"/>
      <c r="S111" s="74"/>
      <c r="T111" s="74"/>
      <c r="U111" s="74"/>
      <c r="V111" s="74"/>
    </row>
    <row r="112" spans="1:22" ht="15" customHeight="1">
      <c r="A112" s="312"/>
      <c r="B112" s="716"/>
      <c r="C112" s="716"/>
      <c r="D112" s="716"/>
      <c r="E112" s="716"/>
      <c r="F112" s="716"/>
      <c r="G112" s="671"/>
      <c r="H112" s="671"/>
      <c r="I112" s="671"/>
      <c r="J112" s="671"/>
      <c r="K112" s="74"/>
      <c r="L112" s="88"/>
      <c r="M112" s="74"/>
      <c r="N112" s="74"/>
      <c r="O112" s="74"/>
      <c r="P112" s="74"/>
      <c r="Q112" s="74"/>
      <c r="R112" s="74"/>
      <c r="S112" s="74"/>
      <c r="T112" s="74"/>
      <c r="U112" s="74"/>
      <c r="V112" s="74"/>
    </row>
    <row r="113" spans="1:22" ht="15" customHeight="1">
      <c r="A113" s="312"/>
      <c r="B113" s="671"/>
      <c r="C113" s="671"/>
      <c r="D113" s="671"/>
      <c r="E113" s="671"/>
      <c r="F113" s="671"/>
      <c r="G113" s="672"/>
      <c r="H113" s="672"/>
      <c r="I113" s="672"/>
      <c r="J113" s="672"/>
      <c r="K113" s="74"/>
      <c r="L113" s="74"/>
      <c r="M113" s="75"/>
      <c r="N113" s="75"/>
      <c r="O113" s="74"/>
      <c r="P113" s="74"/>
      <c r="Q113" s="74"/>
      <c r="R113" s="74"/>
      <c r="S113" s="74"/>
      <c r="T113" s="74"/>
      <c r="U113" s="74"/>
      <c r="V113" s="74"/>
    </row>
    <row r="114" spans="1:22" ht="15" customHeight="1">
      <c r="A114" s="312"/>
      <c r="B114" s="671"/>
      <c r="C114" s="671"/>
      <c r="D114" s="671"/>
      <c r="E114" s="671"/>
      <c r="F114" s="671"/>
      <c r="G114" s="671"/>
      <c r="H114" s="671"/>
      <c r="I114" s="671"/>
      <c r="J114" s="671"/>
      <c r="K114" s="88"/>
      <c r="Q114" s="74"/>
      <c r="R114" s="74"/>
      <c r="S114" s="74"/>
      <c r="T114" s="74"/>
      <c r="U114" s="74"/>
      <c r="V114" s="74"/>
    </row>
    <row r="115" spans="1:22" ht="15" customHeight="1">
      <c r="A115" s="312"/>
      <c r="B115" s="671"/>
      <c r="C115" s="671"/>
      <c r="D115" s="671"/>
      <c r="E115" s="671"/>
      <c r="F115" s="671"/>
      <c r="G115" s="9"/>
      <c r="H115" s="9"/>
      <c r="I115" s="9"/>
      <c r="J115" s="9"/>
      <c r="K115" s="78"/>
      <c r="R115" s="74"/>
      <c r="S115" s="74"/>
      <c r="T115" s="74"/>
      <c r="U115" s="74"/>
      <c r="V115" s="74"/>
    </row>
    <row r="116" spans="1:22" ht="15" customHeight="1">
      <c r="A116" s="312"/>
      <c r="B116" s="716"/>
      <c r="C116" s="716"/>
      <c r="D116" s="716"/>
      <c r="E116" s="716"/>
      <c r="F116" s="716"/>
      <c r="G116" s="9"/>
      <c r="H116" s="9"/>
      <c r="I116" s="9"/>
      <c r="K116" s="9"/>
    </row>
    <row r="117" spans="1:22" ht="15" customHeight="1">
      <c r="A117" s="312"/>
      <c r="B117" s="671"/>
      <c r="C117" s="671"/>
      <c r="D117" s="671"/>
      <c r="E117" s="671"/>
      <c r="F117" s="671"/>
      <c r="J117" s="9"/>
      <c r="K117" s="9"/>
      <c r="V117" s="9"/>
    </row>
    <row r="118" spans="1:22" ht="15" customHeight="1">
      <c r="A118" s="312"/>
      <c r="B118" s="671"/>
      <c r="C118" s="671"/>
      <c r="D118" s="671"/>
      <c r="E118" s="671"/>
      <c r="F118" s="671"/>
      <c r="K118" s="9"/>
      <c r="O118" s="9"/>
      <c r="P118" s="9"/>
    </row>
    <row r="119" spans="1:22" ht="15" customHeight="1">
      <c r="A119" s="312"/>
      <c r="B119" s="671"/>
      <c r="C119" s="671"/>
      <c r="D119" s="671"/>
      <c r="E119" s="671"/>
      <c r="F119" s="671"/>
      <c r="J119" s="9"/>
      <c r="K119" s="9"/>
      <c r="Q119" s="9"/>
    </row>
    <row r="120" spans="1:22" ht="15" customHeight="1">
      <c r="A120" s="312"/>
      <c r="B120" s="716"/>
      <c r="C120" s="716"/>
      <c r="D120" s="716"/>
      <c r="E120" s="716"/>
      <c r="F120" s="716"/>
      <c r="G120" s="9"/>
      <c r="H120" s="9"/>
      <c r="I120" s="9"/>
      <c r="J120" s="9"/>
      <c r="K120" s="9"/>
      <c r="R120" s="9"/>
      <c r="S120" s="9"/>
      <c r="T120" s="9"/>
    </row>
    <row r="121" spans="1:22" ht="13.5" customHeight="1">
      <c r="B121" s="9"/>
      <c r="C121" s="9"/>
      <c r="D121" s="9"/>
      <c r="E121" s="9"/>
      <c r="F121" s="9"/>
      <c r="G121" s="9"/>
      <c r="H121" s="9"/>
      <c r="I121" s="9"/>
      <c r="J121" s="9"/>
      <c r="K121" s="9"/>
    </row>
    <row r="122" spans="1:22" ht="13.5" customHeight="1">
      <c r="B122" s="9"/>
      <c r="C122" s="9"/>
      <c r="D122" s="9"/>
      <c r="E122" s="9"/>
      <c r="F122" s="9"/>
      <c r="G122" s="9"/>
      <c r="H122" s="9"/>
      <c r="I122" s="9"/>
      <c r="J122" s="9"/>
      <c r="K122" s="9"/>
    </row>
    <row r="123" spans="1:22" ht="13.5" customHeight="1">
      <c r="A123" s="9"/>
      <c r="B123" s="9"/>
      <c r="C123" s="9"/>
      <c r="D123" s="9"/>
      <c r="E123" s="9"/>
      <c r="F123" s="9"/>
      <c r="G123" s="9"/>
      <c r="H123" s="9"/>
      <c r="I123" s="9"/>
      <c r="J123" s="9"/>
      <c r="K123" s="9"/>
      <c r="L123" s="9"/>
    </row>
    <row r="124" spans="1:22" ht="13.5" customHeight="1">
      <c r="B124" s="9"/>
      <c r="C124" s="9"/>
      <c r="D124" s="9"/>
      <c r="E124" s="9"/>
      <c r="F124" s="9"/>
      <c r="G124" s="9"/>
      <c r="H124" s="9"/>
      <c r="I124" s="9"/>
      <c r="J124" s="9"/>
      <c r="U124" s="9"/>
      <c r="V124" s="9"/>
    </row>
    <row r="125" spans="1:22" ht="13.5" customHeight="1">
      <c r="A125" s="9"/>
      <c r="B125" s="9"/>
      <c r="C125" s="9"/>
      <c r="D125" s="9"/>
      <c r="E125" s="9"/>
      <c r="F125" s="9"/>
      <c r="G125" s="9"/>
      <c r="H125" s="9"/>
      <c r="I125" s="9"/>
      <c r="J125" s="9"/>
      <c r="K125" s="9"/>
      <c r="O125" s="9"/>
      <c r="P125" s="9"/>
    </row>
    <row r="126" spans="1:22" ht="13.5" customHeight="1">
      <c r="A126" s="9"/>
      <c r="B126" s="9"/>
      <c r="C126" s="9"/>
      <c r="D126" s="9"/>
      <c r="E126" s="9"/>
      <c r="F126" s="9"/>
      <c r="G126" s="9"/>
      <c r="H126" s="9"/>
      <c r="I126" s="9"/>
      <c r="J126" s="9"/>
      <c r="K126" s="9"/>
      <c r="Q126" s="9"/>
      <c r="T126" s="9"/>
    </row>
    <row r="127" spans="1:22" ht="13.5" customHeight="1">
      <c r="A127" s="9"/>
      <c r="B127" s="9"/>
      <c r="C127" s="9"/>
      <c r="D127" s="9"/>
      <c r="E127" s="9"/>
      <c r="F127" s="9"/>
      <c r="G127" s="9"/>
      <c r="H127" s="9"/>
      <c r="I127" s="9"/>
      <c r="J127" s="9"/>
      <c r="K127" s="9"/>
      <c r="R127" s="9"/>
      <c r="S127" s="9"/>
    </row>
    <row r="128" spans="1:22" ht="13.5" customHeight="1">
      <c r="A128" s="9"/>
      <c r="B128" s="9"/>
      <c r="C128" s="9"/>
      <c r="D128" s="9"/>
      <c r="E128" s="9"/>
      <c r="F128" s="9"/>
      <c r="G128" s="9"/>
      <c r="H128" s="9"/>
      <c r="I128" s="9"/>
      <c r="J128" s="9"/>
      <c r="K128" s="9"/>
    </row>
    <row r="129" spans="1:12" ht="13.5" customHeight="1">
      <c r="A129" s="9"/>
      <c r="B129" s="9"/>
      <c r="C129" s="9"/>
      <c r="D129" s="9"/>
      <c r="E129" s="9"/>
      <c r="F129" s="9"/>
      <c r="G129" s="9"/>
      <c r="H129" s="9"/>
      <c r="I129" s="9"/>
      <c r="J129" s="9"/>
      <c r="K129" s="9"/>
    </row>
    <row r="130" spans="1:12">
      <c r="A130" s="9"/>
      <c r="B130" s="9"/>
      <c r="E130" s="9"/>
      <c r="F130" s="9"/>
      <c r="G130" s="9"/>
      <c r="H130" s="9"/>
      <c r="I130" s="9"/>
      <c r="J130" s="9"/>
      <c r="L130" s="9"/>
    </row>
    <row r="131" spans="1:12">
      <c r="A131" s="9"/>
      <c r="E131" s="9"/>
      <c r="F131" s="9"/>
      <c r="G131" s="9"/>
      <c r="H131" s="9"/>
      <c r="I131" s="9"/>
    </row>
    <row r="132" spans="1:12">
      <c r="A132" s="9"/>
      <c r="K132" s="11"/>
    </row>
    <row r="133" spans="1:12">
      <c r="A133" s="9"/>
    </row>
    <row r="134" spans="1:12">
      <c r="A134" s="9"/>
    </row>
    <row r="135" spans="1:12">
      <c r="A135" s="9"/>
    </row>
  </sheetData>
  <mergeCells count="30">
    <mergeCell ref="A2:J2"/>
    <mergeCell ref="A38:J38"/>
    <mergeCell ref="A5:C6"/>
    <mergeCell ref="B97:D97"/>
    <mergeCell ref="B99:D99"/>
    <mergeCell ref="K76:V76"/>
    <mergeCell ref="K2:V2"/>
    <mergeCell ref="K5:V5"/>
    <mergeCell ref="K38:V38"/>
    <mergeCell ref="K40:V40"/>
    <mergeCell ref="K74:V74"/>
    <mergeCell ref="B105:D105"/>
    <mergeCell ref="B106:D106"/>
    <mergeCell ref="B107:D107"/>
    <mergeCell ref="B96:J96"/>
    <mergeCell ref="B100:J100"/>
    <mergeCell ref="B104:D104"/>
    <mergeCell ref="B103:D103"/>
    <mergeCell ref="B101:D101"/>
    <mergeCell ref="D5:E6"/>
    <mergeCell ref="A76:C77"/>
    <mergeCell ref="D76:E77"/>
    <mergeCell ref="A40:C41"/>
    <mergeCell ref="D40:E41"/>
    <mergeCell ref="A74:J74"/>
    <mergeCell ref="B120:F120"/>
    <mergeCell ref="B110:F110"/>
    <mergeCell ref="B111:F111"/>
    <mergeCell ref="B112:F112"/>
    <mergeCell ref="B116:F116"/>
  </mergeCells>
  <phoneticPr fontId="2"/>
  <printOptions horizontalCentered="1"/>
  <pageMargins left="0.59055118110236227" right="0.59055118110236227" top="0.78740157480314965" bottom="0.78740157480314965" header="0.47244094488188981" footer="0.59055118110236227"/>
  <pageSetup paperSize="9" scale="91" fitToHeight="10" pageOrder="overThenDown" orientation="portrait" r:id="rId1"/>
  <headerFooter alignWithMargins="0"/>
  <rowBreaks count="2" manualBreakCount="2">
    <brk id="36" max="21" man="1"/>
    <brk id="71" max="21" man="1"/>
  </rowBreaks>
  <colBreaks count="1" manualBreakCount="1">
    <brk id="10"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showGridLines="0" workbookViewId="0">
      <selection activeCell="D1" sqref="D1"/>
    </sheetView>
  </sheetViews>
  <sheetFormatPr defaultColWidth="9" defaultRowHeight="12"/>
  <cols>
    <col min="1" max="1" width="1.25" style="15" customWidth="1"/>
    <col min="2" max="2" width="2.125" style="14" customWidth="1"/>
    <col min="3" max="3" width="2.25" style="14" customWidth="1"/>
    <col min="4" max="4" width="21.5" style="14" customWidth="1"/>
    <col min="5" max="5" width="1" style="14" customWidth="1"/>
    <col min="6" max="11" width="10" style="14" customWidth="1"/>
    <col min="12" max="20" width="9.75" style="14" customWidth="1"/>
    <col min="21" max="16384" width="9" style="14"/>
  </cols>
  <sheetData>
    <row r="1" spans="1:20" s="16" customFormat="1" ht="33.6" customHeight="1">
      <c r="A1" s="18"/>
      <c r="T1" s="17"/>
    </row>
    <row r="2" spans="1:20" customFormat="1" ht="22.5" customHeight="1">
      <c r="A2" s="735" t="s">
        <v>534</v>
      </c>
      <c r="B2" s="736"/>
      <c r="C2" s="736"/>
      <c r="D2" s="736"/>
      <c r="E2" s="736"/>
      <c r="F2" s="736"/>
      <c r="G2" s="736"/>
      <c r="H2" s="736"/>
      <c r="I2" s="736"/>
      <c r="J2" s="736"/>
      <c r="K2" s="736"/>
      <c r="L2" s="734" t="s">
        <v>535</v>
      </c>
      <c r="M2" s="734"/>
      <c r="N2" s="734"/>
      <c r="O2" s="734"/>
      <c r="P2" s="734"/>
      <c r="Q2" s="734"/>
      <c r="R2" s="734"/>
      <c r="S2" s="734"/>
      <c r="T2" s="734"/>
    </row>
    <row r="3" spans="1:20" ht="13.5" customHeight="1">
      <c r="A3" s="71"/>
      <c r="B3" s="71"/>
      <c r="C3" s="71"/>
      <c r="D3" s="71"/>
      <c r="E3" s="71"/>
      <c r="F3" s="71"/>
      <c r="G3" s="71"/>
      <c r="H3" s="71"/>
      <c r="I3" s="71"/>
      <c r="J3" s="71"/>
      <c r="K3" s="71"/>
      <c r="L3" s="70"/>
      <c r="M3" s="69"/>
      <c r="N3" s="71"/>
      <c r="O3" s="71"/>
      <c r="P3" s="71"/>
      <c r="Q3" s="71"/>
      <c r="R3" s="71"/>
      <c r="S3" s="71"/>
      <c r="T3" s="71"/>
    </row>
    <row r="4" spans="1:20" ht="12.75" customHeight="1">
      <c r="A4" s="738" t="s">
        <v>520</v>
      </c>
      <c r="B4" s="738"/>
      <c r="C4" s="738"/>
      <c r="D4" s="738"/>
      <c r="E4" s="738"/>
      <c r="F4" s="738"/>
      <c r="G4" s="738"/>
      <c r="H4" s="738"/>
      <c r="I4" s="738"/>
      <c r="J4" s="738"/>
      <c r="K4" s="738"/>
      <c r="L4" s="520"/>
      <c r="M4" s="521"/>
      <c r="N4" s="522"/>
      <c r="O4" s="522"/>
      <c r="P4" s="522"/>
      <c r="Q4" s="522"/>
      <c r="R4" s="522"/>
      <c r="S4" s="522"/>
      <c r="T4" s="522"/>
    </row>
    <row r="5" spans="1:20" ht="12.75" customHeight="1">
      <c r="A5" s="738"/>
      <c r="B5" s="738"/>
      <c r="C5" s="738"/>
      <c r="D5" s="738"/>
      <c r="E5" s="738"/>
      <c r="F5" s="738"/>
      <c r="G5" s="738"/>
      <c r="H5" s="738"/>
      <c r="I5" s="738"/>
      <c r="J5" s="738"/>
      <c r="K5" s="738"/>
      <c r="L5" s="520"/>
      <c r="M5" s="521"/>
      <c r="N5" s="522"/>
      <c r="O5" s="522"/>
      <c r="P5" s="522"/>
      <c r="Q5" s="522"/>
      <c r="R5" s="522"/>
      <c r="S5" s="522"/>
      <c r="T5" s="522"/>
    </row>
    <row r="6" spans="1:20" ht="12.75" customHeight="1">
      <c r="A6" s="738"/>
      <c r="B6" s="738"/>
      <c r="C6" s="738"/>
      <c r="D6" s="738"/>
      <c r="E6" s="738"/>
      <c r="F6" s="738"/>
      <c r="G6" s="738"/>
      <c r="H6" s="738"/>
      <c r="I6" s="738"/>
      <c r="J6" s="738"/>
      <c r="K6" s="738"/>
      <c r="L6" s="523"/>
      <c r="M6" s="524"/>
      <c r="N6" s="739"/>
      <c r="O6" s="740"/>
      <c r="P6" s="523"/>
      <c r="Q6" s="525"/>
      <c r="R6" s="525"/>
      <c r="S6" s="523"/>
      <c r="T6" s="523"/>
    </row>
    <row r="7" spans="1:20" ht="12.75" customHeight="1">
      <c r="A7" s="738"/>
      <c r="B7" s="738"/>
      <c r="C7" s="738"/>
      <c r="D7" s="738"/>
      <c r="E7" s="738"/>
      <c r="F7" s="738"/>
      <c r="G7" s="738"/>
      <c r="H7" s="738"/>
      <c r="I7" s="738"/>
      <c r="J7" s="738"/>
      <c r="K7" s="738"/>
      <c r="L7" s="523"/>
      <c r="M7" s="524"/>
      <c r="N7" s="525"/>
      <c r="O7" s="36"/>
      <c r="P7" s="523"/>
      <c r="Q7" s="525"/>
      <c r="R7" s="525"/>
      <c r="S7" s="523"/>
      <c r="T7" s="523"/>
    </row>
    <row r="8" spans="1:20" ht="13.5" customHeight="1" thickBot="1">
      <c r="A8" s="526" t="s">
        <v>142</v>
      </c>
      <c r="B8" s="527"/>
      <c r="C8" s="527"/>
      <c r="D8" s="527"/>
      <c r="E8" s="527"/>
      <c r="F8" s="528"/>
      <c r="G8" s="528"/>
      <c r="H8" s="529"/>
      <c r="I8" s="530"/>
      <c r="J8" s="529"/>
      <c r="K8" s="529"/>
      <c r="L8" s="529"/>
      <c r="M8" s="529"/>
      <c r="N8" s="529"/>
      <c r="O8" s="531"/>
      <c r="P8" s="531"/>
      <c r="Q8" s="531"/>
      <c r="R8" s="531"/>
      <c r="S8" s="531"/>
      <c r="T8" s="531"/>
    </row>
    <row r="9" spans="1:20" ht="27" customHeight="1">
      <c r="A9" s="737" t="s">
        <v>414</v>
      </c>
      <c r="B9" s="737"/>
      <c r="C9" s="737"/>
      <c r="D9" s="737"/>
      <c r="E9" s="737"/>
      <c r="F9" s="532" t="s">
        <v>423</v>
      </c>
      <c r="G9" s="532" t="s">
        <v>424</v>
      </c>
      <c r="H9" s="532" t="s">
        <v>425</v>
      </c>
      <c r="I9" s="532" t="s">
        <v>426</v>
      </c>
      <c r="J9" s="532" t="s">
        <v>427</v>
      </c>
      <c r="K9" s="532" t="s">
        <v>428</v>
      </c>
      <c r="L9" s="533" t="s">
        <v>429</v>
      </c>
      <c r="M9" s="532" t="s">
        <v>430</v>
      </c>
      <c r="N9" s="532" t="s">
        <v>431</v>
      </c>
      <c r="O9" s="532" t="s">
        <v>432</v>
      </c>
      <c r="P9" s="532" t="s">
        <v>433</v>
      </c>
      <c r="Q9" s="532" t="s">
        <v>434</v>
      </c>
      <c r="R9" s="532" t="s">
        <v>435</v>
      </c>
      <c r="S9" s="532" t="s">
        <v>436</v>
      </c>
      <c r="T9" s="532" t="s">
        <v>437</v>
      </c>
    </row>
    <row r="10" spans="1:20" ht="19.5" customHeight="1">
      <c r="A10" s="534"/>
      <c r="B10" s="732" t="s">
        <v>403</v>
      </c>
      <c r="C10" s="732"/>
      <c r="D10" s="732"/>
      <c r="E10" s="535"/>
      <c r="F10" s="536">
        <v>102</v>
      </c>
      <c r="G10" s="536">
        <v>94</v>
      </c>
      <c r="H10" s="536">
        <v>95</v>
      </c>
      <c r="I10" s="536">
        <v>95</v>
      </c>
      <c r="J10" s="536">
        <v>96</v>
      </c>
      <c r="K10" s="537">
        <v>94</v>
      </c>
      <c r="L10" s="538">
        <v>95</v>
      </c>
      <c r="M10" s="536">
        <v>94</v>
      </c>
      <c r="N10" s="536">
        <v>96</v>
      </c>
      <c r="O10" s="536">
        <v>96</v>
      </c>
      <c r="P10" s="536">
        <v>96</v>
      </c>
      <c r="Q10" s="536">
        <v>95</v>
      </c>
      <c r="R10" s="536">
        <v>95</v>
      </c>
      <c r="S10" s="536">
        <v>95</v>
      </c>
      <c r="T10" s="537">
        <v>95</v>
      </c>
    </row>
    <row r="11" spans="1:20" ht="19.5" customHeight="1">
      <c r="A11" s="539"/>
      <c r="B11" s="733" t="s">
        <v>411</v>
      </c>
      <c r="C11" s="733"/>
      <c r="D11" s="733"/>
      <c r="E11" s="540"/>
      <c r="F11" s="541">
        <v>1.99</v>
      </c>
      <c r="G11" s="541">
        <v>2.98</v>
      </c>
      <c r="H11" s="541">
        <v>2.94</v>
      </c>
      <c r="I11" s="541">
        <v>2.98</v>
      </c>
      <c r="J11" s="541">
        <v>3.01</v>
      </c>
      <c r="K11" s="541">
        <v>2.94</v>
      </c>
      <c r="L11" s="542">
        <v>2.94</v>
      </c>
      <c r="M11" s="541">
        <v>2.96</v>
      </c>
      <c r="N11" s="541">
        <v>2.93</v>
      </c>
      <c r="O11" s="541">
        <v>2.95</v>
      </c>
      <c r="P11" s="541">
        <v>2.84</v>
      </c>
      <c r="Q11" s="541">
        <v>2.87</v>
      </c>
      <c r="R11" s="541">
        <v>2.83</v>
      </c>
      <c r="S11" s="541">
        <v>3.01</v>
      </c>
      <c r="T11" s="541">
        <v>2.97</v>
      </c>
    </row>
    <row r="12" spans="1:20" ht="19.5" customHeight="1">
      <c r="A12" s="539"/>
      <c r="B12" s="733" t="s">
        <v>412</v>
      </c>
      <c r="C12" s="733"/>
      <c r="D12" s="733"/>
      <c r="E12" s="540"/>
      <c r="F12" s="541">
        <v>0.88</v>
      </c>
      <c r="G12" s="541">
        <v>1.29</v>
      </c>
      <c r="H12" s="541">
        <v>1.32</v>
      </c>
      <c r="I12" s="541">
        <v>1.29</v>
      </c>
      <c r="J12" s="541">
        <v>1.29</v>
      </c>
      <c r="K12" s="541">
        <v>1.32</v>
      </c>
      <c r="L12" s="542">
        <v>1.33</v>
      </c>
      <c r="M12" s="541">
        <v>1.44</v>
      </c>
      <c r="N12" s="541">
        <v>1.4</v>
      </c>
      <c r="O12" s="541">
        <v>1.37</v>
      </c>
      <c r="P12" s="541">
        <v>1.3</v>
      </c>
      <c r="Q12" s="541">
        <v>1.24</v>
      </c>
      <c r="R12" s="541">
        <v>1.23</v>
      </c>
      <c r="S12" s="541">
        <v>1.31</v>
      </c>
      <c r="T12" s="541">
        <v>1.32</v>
      </c>
    </row>
    <row r="13" spans="1:20" ht="19.5" customHeight="1">
      <c r="A13" s="543"/>
      <c r="B13" s="733" t="s">
        <v>413</v>
      </c>
      <c r="C13" s="733"/>
      <c r="D13" s="733"/>
      <c r="E13" s="540"/>
      <c r="F13" s="544">
        <v>61</v>
      </c>
      <c r="G13" s="544">
        <v>58.2</v>
      </c>
      <c r="H13" s="544">
        <v>59</v>
      </c>
      <c r="I13" s="544">
        <v>59.3</v>
      </c>
      <c r="J13" s="544">
        <v>59.8</v>
      </c>
      <c r="K13" s="544">
        <v>59.9</v>
      </c>
      <c r="L13" s="545">
        <v>60.1</v>
      </c>
      <c r="M13" s="544">
        <v>60.4</v>
      </c>
      <c r="N13" s="544">
        <v>59.1</v>
      </c>
      <c r="O13" s="544">
        <v>59</v>
      </c>
      <c r="P13" s="544">
        <v>59.1</v>
      </c>
      <c r="Q13" s="544">
        <v>59.6</v>
      </c>
      <c r="R13" s="544">
        <v>59</v>
      </c>
      <c r="S13" s="544">
        <v>57.2</v>
      </c>
      <c r="T13" s="544">
        <v>55.9</v>
      </c>
    </row>
    <row r="14" spans="1:20" ht="19.5" customHeight="1">
      <c r="A14" s="546"/>
      <c r="B14" s="730" t="s">
        <v>141</v>
      </c>
      <c r="C14" s="730"/>
      <c r="D14" s="730"/>
      <c r="E14" s="540"/>
      <c r="F14" s="547">
        <v>221637</v>
      </c>
      <c r="G14" s="547">
        <v>307506</v>
      </c>
      <c r="H14" s="547">
        <v>293957</v>
      </c>
      <c r="I14" s="547">
        <v>286462</v>
      </c>
      <c r="J14" s="547">
        <v>284880</v>
      </c>
      <c r="K14" s="547">
        <v>282063</v>
      </c>
      <c r="L14" s="548">
        <v>266970</v>
      </c>
      <c r="M14" s="547">
        <v>266073</v>
      </c>
      <c r="N14" s="547">
        <v>262567</v>
      </c>
      <c r="O14" s="547">
        <v>294834</v>
      </c>
      <c r="P14" s="547">
        <v>297612</v>
      </c>
      <c r="Q14" s="547">
        <v>355336</v>
      </c>
      <c r="R14" s="547">
        <v>290869</v>
      </c>
      <c r="S14" s="547">
        <v>287776</v>
      </c>
      <c r="T14" s="547">
        <v>352042</v>
      </c>
    </row>
    <row r="15" spans="1:20" ht="19.5" customHeight="1">
      <c r="A15" s="546"/>
      <c r="B15" s="549"/>
      <c r="C15" s="730" t="s">
        <v>140</v>
      </c>
      <c r="D15" s="730"/>
      <c r="E15" s="540"/>
      <c r="F15" s="547">
        <v>51671</v>
      </c>
      <c r="G15" s="547">
        <v>69822</v>
      </c>
      <c r="H15" s="547">
        <v>71469</v>
      </c>
      <c r="I15" s="547">
        <v>71409</v>
      </c>
      <c r="J15" s="547">
        <v>64490</v>
      </c>
      <c r="K15" s="547">
        <v>74427</v>
      </c>
      <c r="L15" s="548">
        <v>70033</v>
      </c>
      <c r="M15" s="547">
        <v>72336</v>
      </c>
      <c r="N15" s="547">
        <v>67350</v>
      </c>
      <c r="O15" s="547">
        <v>71947</v>
      </c>
      <c r="P15" s="547">
        <v>72588</v>
      </c>
      <c r="Q15" s="547">
        <v>68899</v>
      </c>
      <c r="R15" s="547">
        <v>70714</v>
      </c>
      <c r="S15" s="547">
        <v>70704</v>
      </c>
      <c r="T15" s="547">
        <v>82730</v>
      </c>
    </row>
    <row r="16" spans="1:20" ht="19.5" customHeight="1">
      <c r="A16" s="546"/>
      <c r="B16" s="549"/>
      <c r="C16" s="549"/>
      <c r="D16" s="550" t="s">
        <v>274</v>
      </c>
      <c r="E16" s="540"/>
      <c r="F16" s="547">
        <v>3859</v>
      </c>
      <c r="G16" s="547">
        <v>6084</v>
      </c>
      <c r="H16" s="547">
        <v>5660</v>
      </c>
      <c r="I16" s="547">
        <v>5499</v>
      </c>
      <c r="J16" s="547">
        <v>5300</v>
      </c>
      <c r="K16" s="547">
        <v>5628</v>
      </c>
      <c r="L16" s="548">
        <v>5378</v>
      </c>
      <c r="M16" s="547">
        <v>5647</v>
      </c>
      <c r="N16" s="547">
        <v>5363</v>
      </c>
      <c r="O16" s="547">
        <v>5965</v>
      </c>
      <c r="P16" s="547">
        <v>5419</v>
      </c>
      <c r="Q16" s="547">
        <v>5257</v>
      </c>
      <c r="R16" s="547">
        <v>6272</v>
      </c>
      <c r="S16" s="547">
        <v>5381</v>
      </c>
      <c r="T16" s="547">
        <v>6817</v>
      </c>
    </row>
    <row r="17" spans="1:20" ht="19.5" customHeight="1">
      <c r="A17" s="546"/>
      <c r="B17" s="549"/>
      <c r="C17" s="549"/>
      <c r="D17" s="550" t="s">
        <v>275</v>
      </c>
      <c r="E17" s="540"/>
      <c r="F17" s="547">
        <v>4525</v>
      </c>
      <c r="G17" s="547">
        <v>5585</v>
      </c>
      <c r="H17" s="547">
        <v>5601</v>
      </c>
      <c r="I17" s="547">
        <v>5868</v>
      </c>
      <c r="J17" s="547">
        <v>5486</v>
      </c>
      <c r="K17" s="547">
        <v>6854</v>
      </c>
      <c r="L17" s="548">
        <v>5827</v>
      </c>
      <c r="M17" s="547">
        <v>6496</v>
      </c>
      <c r="N17" s="547">
        <v>5390</v>
      </c>
      <c r="O17" s="547">
        <v>5069</v>
      </c>
      <c r="P17" s="547">
        <v>4946</v>
      </c>
      <c r="Q17" s="547">
        <v>4893</v>
      </c>
      <c r="R17" s="547">
        <v>5037</v>
      </c>
      <c r="S17" s="547">
        <v>4916</v>
      </c>
      <c r="T17" s="547">
        <v>6436</v>
      </c>
    </row>
    <row r="18" spans="1:20" ht="19.5" customHeight="1">
      <c r="A18" s="546"/>
      <c r="B18" s="549"/>
      <c r="C18" s="549"/>
      <c r="D18" s="550" t="s">
        <v>276</v>
      </c>
      <c r="E18" s="540"/>
      <c r="F18" s="547">
        <v>5215</v>
      </c>
      <c r="G18" s="547">
        <v>7807</v>
      </c>
      <c r="H18" s="547">
        <v>7962</v>
      </c>
      <c r="I18" s="547">
        <v>8449</v>
      </c>
      <c r="J18" s="547">
        <v>7061</v>
      </c>
      <c r="K18" s="547">
        <v>8244</v>
      </c>
      <c r="L18" s="548">
        <v>8490</v>
      </c>
      <c r="M18" s="547">
        <v>8825</v>
      </c>
      <c r="N18" s="547">
        <v>8078</v>
      </c>
      <c r="O18" s="547">
        <v>8381</v>
      </c>
      <c r="P18" s="547">
        <v>7199</v>
      </c>
      <c r="Q18" s="547">
        <v>7276</v>
      </c>
      <c r="R18" s="547">
        <v>7684</v>
      </c>
      <c r="S18" s="547">
        <v>7468</v>
      </c>
      <c r="T18" s="547">
        <v>8384</v>
      </c>
    </row>
    <row r="19" spans="1:20" ht="19.5" customHeight="1">
      <c r="A19" s="546"/>
      <c r="B19" s="549"/>
      <c r="C19" s="549"/>
      <c r="D19" s="550" t="s">
        <v>277</v>
      </c>
      <c r="E19" s="540"/>
      <c r="F19" s="547">
        <v>7443</v>
      </c>
      <c r="G19" s="547">
        <v>10942</v>
      </c>
      <c r="H19" s="547">
        <v>12280</v>
      </c>
      <c r="I19" s="547">
        <v>11425</v>
      </c>
      <c r="J19" s="547">
        <v>8773</v>
      </c>
      <c r="K19" s="547">
        <v>11207</v>
      </c>
      <c r="L19" s="548">
        <v>12023</v>
      </c>
      <c r="M19" s="547">
        <v>11200</v>
      </c>
      <c r="N19" s="547">
        <v>12635</v>
      </c>
      <c r="O19" s="547">
        <v>12741</v>
      </c>
      <c r="P19" s="547">
        <v>14136</v>
      </c>
      <c r="Q19" s="547">
        <v>12873</v>
      </c>
      <c r="R19" s="547">
        <v>11976</v>
      </c>
      <c r="S19" s="547">
        <v>13691</v>
      </c>
      <c r="T19" s="547">
        <v>14678</v>
      </c>
    </row>
    <row r="20" spans="1:20" ht="19.5" customHeight="1">
      <c r="A20" s="546"/>
      <c r="B20" s="549"/>
      <c r="C20" s="730" t="s">
        <v>139</v>
      </c>
      <c r="D20" s="730"/>
      <c r="E20" s="540"/>
      <c r="F20" s="547">
        <v>16635</v>
      </c>
      <c r="G20" s="547">
        <v>21156</v>
      </c>
      <c r="H20" s="547">
        <v>15337</v>
      </c>
      <c r="I20" s="547">
        <v>11901</v>
      </c>
      <c r="J20" s="547">
        <v>16613</v>
      </c>
      <c r="K20" s="547">
        <v>11269</v>
      </c>
      <c r="L20" s="548">
        <v>10224</v>
      </c>
      <c r="M20" s="547">
        <v>11937</v>
      </c>
      <c r="N20" s="547">
        <v>14117</v>
      </c>
      <c r="O20" s="547">
        <v>10817</v>
      </c>
      <c r="P20" s="547">
        <v>21948</v>
      </c>
      <c r="Q20" s="547">
        <v>30572</v>
      </c>
      <c r="R20" s="547">
        <v>14920</v>
      </c>
      <c r="S20" s="547">
        <v>15476</v>
      </c>
      <c r="T20" s="547">
        <v>14254</v>
      </c>
    </row>
    <row r="21" spans="1:20" ht="19.5" customHeight="1">
      <c r="A21" s="546"/>
      <c r="B21" s="549"/>
      <c r="C21" s="730" t="s">
        <v>138</v>
      </c>
      <c r="D21" s="730"/>
      <c r="E21" s="540"/>
      <c r="F21" s="547">
        <v>17771</v>
      </c>
      <c r="G21" s="547">
        <v>21862</v>
      </c>
      <c r="H21" s="547">
        <v>22410</v>
      </c>
      <c r="I21" s="547">
        <v>30579</v>
      </c>
      <c r="J21" s="547">
        <v>31976</v>
      </c>
      <c r="K21" s="547">
        <v>25383</v>
      </c>
      <c r="L21" s="548">
        <v>23362</v>
      </c>
      <c r="M21" s="547">
        <v>18893</v>
      </c>
      <c r="N21" s="547">
        <v>18760</v>
      </c>
      <c r="O21" s="547">
        <v>18249</v>
      </c>
      <c r="P21" s="547">
        <v>21522</v>
      </c>
      <c r="Q21" s="547">
        <v>19460</v>
      </c>
      <c r="R21" s="547">
        <v>20244</v>
      </c>
      <c r="S21" s="547">
        <v>16934</v>
      </c>
      <c r="T21" s="547">
        <v>23553</v>
      </c>
    </row>
    <row r="22" spans="1:20" ht="19.5" customHeight="1">
      <c r="A22" s="546"/>
      <c r="B22" s="549"/>
      <c r="C22" s="549"/>
      <c r="D22" s="550" t="s">
        <v>211</v>
      </c>
      <c r="E22" s="540"/>
      <c r="F22" s="547">
        <v>8980</v>
      </c>
      <c r="G22" s="547">
        <v>10774</v>
      </c>
      <c r="H22" s="547">
        <v>11381</v>
      </c>
      <c r="I22" s="547">
        <v>17319</v>
      </c>
      <c r="J22" s="547">
        <v>17407</v>
      </c>
      <c r="K22" s="547">
        <v>14296</v>
      </c>
      <c r="L22" s="548">
        <v>11473</v>
      </c>
      <c r="M22" s="547">
        <v>9511</v>
      </c>
      <c r="N22" s="547">
        <v>8575</v>
      </c>
      <c r="O22" s="547">
        <v>8825</v>
      </c>
      <c r="P22" s="547">
        <v>11706</v>
      </c>
      <c r="Q22" s="547">
        <v>11893</v>
      </c>
      <c r="R22" s="547">
        <v>8652</v>
      </c>
      <c r="S22" s="547">
        <v>7651</v>
      </c>
      <c r="T22" s="547">
        <v>9257</v>
      </c>
    </row>
    <row r="23" spans="1:20" ht="19.5" customHeight="1">
      <c r="A23" s="546"/>
      <c r="B23" s="549"/>
      <c r="C23" s="730" t="s">
        <v>20</v>
      </c>
      <c r="D23" s="730"/>
      <c r="E23" s="540"/>
      <c r="F23" s="547">
        <v>12584</v>
      </c>
      <c r="G23" s="547">
        <v>9596</v>
      </c>
      <c r="H23" s="547">
        <v>10491</v>
      </c>
      <c r="I23" s="547">
        <v>9757</v>
      </c>
      <c r="J23" s="547">
        <v>6714</v>
      </c>
      <c r="K23" s="547">
        <v>10102</v>
      </c>
      <c r="L23" s="548">
        <v>10164</v>
      </c>
      <c r="M23" s="547">
        <v>10837</v>
      </c>
      <c r="N23" s="547">
        <v>13158</v>
      </c>
      <c r="O23" s="547">
        <v>15864</v>
      </c>
      <c r="P23" s="547">
        <v>12691</v>
      </c>
      <c r="Q23" s="547">
        <v>7601</v>
      </c>
      <c r="R23" s="547">
        <v>10994</v>
      </c>
      <c r="S23" s="547">
        <v>10237</v>
      </c>
      <c r="T23" s="547">
        <v>7769</v>
      </c>
    </row>
    <row r="24" spans="1:20" ht="19.5" customHeight="1">
      <c r="A24" s="546"/>
      <c r="B24" s="549"/>
      <c r="C24" s="730" t="s">
        <v>19</v>
      </c>
      <c r="D24" s="730"/>
      <c r="E24" s="540"/>
      <c r="F24" s="547">
        <v>6564</v>
      </c>
      <c r="G24" s="547">
        <v>10950</v>
      </c>
      <c r="H24" s="547">
        <v>10666</v>
      </c>
      <c r="I24" s="547">
        <v>13409</v>
      </c>
      <c r="J24" s="547">
        <v>6082</v>
      </c>
      <c r="K24" s="547">
        <v>14240</v>
      </c>
      <c r="L24" s="548">
        <v>12669</v>
      </c>
      <c r="M24" s="547">
        <v>10045</v>
      </c>
      <c r="N24" s="547">
        <v>10031</v>
      </c>
      <c r="O24" s="547">
        <v>9154</v>
      </c>
      <c r="P24" s="547">
        <v>7511</v>
      </c>
      <c r="Q24" s="547">
        <v>7373</v>
      </c>
      <c r="R24" s="547">
        <v>10185</v>
      </c>
      <c r="S24" s="547">
        <v>14040</v>
      </c>
      <c r="T24" s="547">
        <v>13250</v>
      </c>
    </row>
    <row r="25" spans="1:20" ht="19.5" customHeight="1">
      <c r="A25" s="546"/>
      <c r="B25" s="549"/>
      <c r="C25" s="549"/>
      <c r="D25" s="550" t="s">
        <v>137</v>
      </c>
      <c r="E25" s="540"/>
      <c r="F25" s="547">
        <v>2012</v>
      </c>
      <c r="G25" s="547">
        <v>3919</v>
      </c>
      <c r="H25" s="547">
        <v>4162</v>
      </c>
      <c r="I25" s="547">
        <v>4170</v>
      </c>
      <c r="J25" s="547">
        <v>1969</v>
      </c>
      <c r="K25" s="547">
        <v>7006</v>
      </c>
      <c r="L25" s="548">
        <v>5139</v>
      </c>
      <c r="M25" s="547">
        <v>3315</v>
      </c>
      <c r="N25" s="547">
        <v>4167</v>
      </c>
      <c r="O25" s="547">
        <v>3108</v>
      </c>
      <c r="P25" s="547">
        <v>3047</v>
      </c>
      <c r="Q25" s="547">
        <v>2010</v>
      </c>
      <c r="R25" s="547">
        <v>3681</v>
      </c>
      <c r="S25" s="547">
        <v>6716</v>
      </c>
      <c r="T25" s="547">
        <v>5612</v>
      </c>
    </row>
    <row r="26" spans="1:20" ht="19.5" customHeight="1">
      <c r="A26" s="546"/>
      <c r="B26" s="549"/>
      <c r="C26" s="730" t="s">
        <v>136</v>
      </c>
      <c r="D26" s="730"/>
      <c r="E26" s="540"/>
      <c r="F26" s="547">
        <v>13180</v>
      </c>
      <c r="G26" s="547">
        <v>13963</v>
      </c>
      <c r="H26" s="547">
        <v>13071</v>
      </c>
      <c r="I26" s="547">
        <v>13375</v>
      </c>
      <c r="J26" s="547">
        <v>9911</v>
      </c>
      <c r="K26" s="547">
        <v>11137</v>
      </c>
      <c r="L26" s="548">
        <v>12216</v>
      </c>
      <c r="M26" s="547">
        <v>13375</v>
      </c>
      <c r="N26" s="547">
        <v>11971</v>
      </c>
      <c r="O26" s="547">
        <v>13010</v>
      </c>
      <c r="P26" s="547">
        <v>15624</v>
      </c>
      <c r="Q26" s="547">
        <v>14039</v>
      </c>
      <c r="R26" s="547">
        <v>11422</v>
      </c>
      <c r="S26" s="547">
        <v>13905</v>
      </c>
      <c r="T26" s="547">
        <v>16864</v>
      </c>
    </row>
    <row r="27" spans="1:20" ht="19.5" customHeight="1">
      <c r="A27" s="546"/>
      <c r="B27" s="549"/>
      <c r="C27" s="730" t="s">
        <v>135</v>
      </c>
      <c r="D27" s="730"/>
      <c r="E27" s="540"/>
      <c r="F27" s="547">
        <v>26202</v>
      </c>
      <c r="G27" s="547">
        <v>50567</v>
      </c>
      <c r="H27" s="547">
        <v>48668</v>
      </c>
      <c r="I27" s="547">
        <v>33573</v>
      </c>
      <c r="J27" s="547">
        <v>58984</v>
      </c>
      <c r="K27" s="547">
        <v>34904</v>
      </c>
      <c r="L27" s="548">
        <v>34699</v>
      </c>
      <c r="M27" s="547">
        <v>34346</v>
      </c>
      <c r="N27" s="547">
        <v>36572</v>
      </c>
      <c r="O27" s="547">
        <v>58090</v>
      </c>
      <c r="P27" s="547">
        <v>37867</v>
      </c>
      <c r="Q27" s="547">
        <v>105497</v>
      </c>
      <c r="R27" s="547">
        <v>40559</v>
      </c>
      <c r="S27" s="547">
        <v>45954</v>
      </c>
      <c r="T27" s="547">
        <v>62969</v>
      </c>
    </row>
    <row r="28" spans="1:20" ht="19.5" customHeight="1">
      <c r="A28" s="546"/>
      <c r="B28" s="549"/>
      <c r="C28" s="549"/>
      <c r="D28" s="550" t="s">
        <v>134</v>
      </c>
      <c r="E28" s="540"/>
      <c r="F28" s="547">
        <v>12977</v>
      </c>
      <c r="G28" s="547">
        <v>31437</v>
      </c>
      <c r="H28" s="547">
        <v>29826</v>
      </c>
      <c r="I28" s="547">
        <v>16320</v>
      </c>
      <c r="J28" s="547">
        <v>41731</v>
      </c>
      <c r="K28" s="547">
        <v>17538</v>
      </c>
      <c r="L28" s="548">
        <v>17027</v>
      </c>
      <c r="M28" s="547">
        <v>15328</v>
      </c>
      <c r="N28" s="547">
        <v>17928</v>
      </c>
      <c r="O28" s="547">
        <v>36456</v>
      </c>
      <c r="P28" s="547">
        <v>18385</v>
      </c>
      <c r="Q28" s="547">
        <v>86814</v>
      </c>
      <c r="R28" s="547">
        <v>22922</v>
      </c>
      <c r="S28" s="547">
        <v>24282</v>
      </c>
      <c r="T28" s="547">
        <v>43186</v>
      </c>
    </row>
    <row r="29" spans="1:20" ht="19.5" customHeight="1">
      <c r="A29" s="546"/>
      <c r="B29" s="549"/>
      <c r="C29" s="730" t="s">
        <v>133</v>
      </c>
      <c r="D29" s="730"/>
      <c r="E29" s="540"/>
      <c r="F29" s="547">
        <v>3817</v>
      </c>
      <c r="G29" s="547">
        <v>10472</v>
      </c>
      <c r="H29" s="547">
        <v>9734</v>
      </c>
      <c r="I29" s="547">
        <v>7116</v>
      </c>
      <c r="J29" s="547">
        <v>5134</v>
      </c>
      <c r="K29" s="547">
        <v>6174</v>
      </c>
      <c r="L29" s="548">
        <v>8335</v>
      </c>
      <c r="M29" s="547">
        <v>10330</v>
      </c>
      <c r="N29" s="547">
        <v>11356</v>
      </c>
      <c r="O29" s="547">
        <v>7616</v>
      </c>
      <c r="P29" s="547">
        <v>7680</v>
      </c>
      <c r="Q29" s="547">
        <v>14002</v>
      </c>
      <c r="R29" s="547">
        <v>15320</v>
      </c>
      <c r="S29" s="547">
        <v>11318</v>
      </c>
      <c r="T29" s="547">
        <v>12431</v>
      </c>
    </row>
    <row r="30" spans="1:20" ht="19.5" customHeight="1">
      <c r="A30" s="546"/>
      <c r="B30" s="549"/>
      <c r="C30" s="730" t="s">
        <v>132</v>
      </c>
      <c r="D30" s="730"/>
      <c r="E30" s="540"/>
      <c r="F30" s="547">
        <v>21654</v>
      </c>
      <c r="G30" s="547">
        <v>28077</v>
      </c>
      <c r="H30" s="547">
        <v>27236</v>
      </c>
      <c r="I30" s="547">
        <v>23326</v>
      </c>
      <c r="J30" s="547">
        <v>28138</v>
      </c>
      <c r="K30" s="547">
        <v>27454</v>
      </c>
      <c r="L30" s="548">
        <v>26153</v>
      </c>
      <c r="M30" s="547">
        <v>25823</v>
      </c>
      <c r="N30" s="547">
        <v>25741</v>
      </c>
      <c r="O30" s="547">
        <v>21900</v>
      </c>
      <c r="P30" s="547">
        <v>30152</v>
      </c>
      <c r="Q30" s="547">
        <v>25796</v>
      </c>
      <c r="R30" s="547">
        <v>30791</v>
      </c>
      <c r="S30" s="547">
        <v>27637</v>
      </c>
      <c r="T30" s="547">
        <v>33924</v>
      </c>
    </row>
    <row r="31" spans="1:20" ht="19.5" customHeight="1">
      <c r="A31" s="546"/>
      <c r="B31" s="549"/>
      <c r="C31" s="730" t="s">
        <v>131</v>
      </c>
      <c r="D31" s="730"/>
      <c r="E31" s="540"/>
      <c r="F31" s="547">
        <v>51557</v>
      </c>
      <c r="G31" s="547">
        <v>71041</v>
      </c>
      <c r="H31" s="547">
        <v>64876</v>
      </c>
      <c r="I31" s="547">
        <v>72017</v>
      </c>
      <c r="J31" s="547">
        <v>56838</v>
      </c>
      <c r="K31" s="547">
        <v>66973</v>
      </c>
      <c r="L31" s="548">
        <v>59115</v>
      </c>
      <c r="M31" s="547">
        <v>58150</v>
      </c>
      <c r="N31" s="547">
        <v>53512</v>
      </c>
      <c r="O31" s="547">
        <v>68187</v>
      </c>
      <c r="P31" s="547">
        <v>70029</v>
      </c>
      <c r="Q31" s="547">
        <v>62097</v>
      </c>
      <c r="R31" s="547">
        <v>65719</v>
      </c>
      <c r="S31" s="547">
        <v>61573</v>
      </c>
      <c r="T31" s="547">
        <v>84296</v>
      </c>
    </row>
    <row r="32" spans="1:20" ht="19.5" customHeight="1">
      <c r="A32" s="546"/>
      <c r="B32" s="549"/>
      <c r="C32" s="549"/>
      <c r="D32" s="550" t="s">
        <v>278</v>
      </c>
      <c r="E32" s="540"/>
      <c r="F32" s="547">
        <v>21782</v>
      </c>
      <c r="G32" s="547">
        <v>23793</v>
      </c>
      <c r="H32" s="547">
        <v>24117</v>
      </c>
      <c r="I32" s="547">
        <v>20848</v>
      </c>
      <c r="J32" s="547">
        <v>19318</v>
      </c>
      <c r="K32" s="547">
        <v>23609</v>
      </c>
      <c r="L32" s="548">
        <v>26084</v>
      </c>
      <c r="M32" s="547">
        <v>23795</v>
      </c>
      <c r="N32" s="547">
        <v>22267</v>
      </c>
      <c r="O32" s="547">
        <v>28522</v>
      </c>
      <c r="P32" s="547">
        <v>21848</v>
      </c>
      <c r="Q32" s="547">
        <v>20982</v>
      </c>
      <c r="R32" s="547">
        <v>23628</v>
      </c>
      <c r="S32" s="547">
        <v>25099</v>
      </c>
      <c r="T32" s="547">
        <v>33407</v>
      </c>
    </row>
    <row r="33" spans="1:20" ht="19.5" customHeight="1">
      <c r="A33" s="546"/>
      <c r="B33" s="549"/>
      <c r="C33" s="549"/>
      <c r="D33" s="550" t="s">
        <v>279</v>
      </c>
      <c r="E33" s="540"/>
      <c r="F33" s="547">
        <v>3496</v>
      </c>
      <c r="G33" s="547">
        <v>10014</v>
      </c>
      <c r="H33" s="547">
        <v>8112</v>
      </c>
      <c r="I33" s="547">
        <v>11019</v>
      </c>
      <c r="J33" s="547">
        <v>9870</v>
      </c>
      <c r="K33" s="547">
        <v>7599</v>
      </c>
      <c r="L33" s="548">
        <v>9248</v>
      </c>
      <c r="M33" s="547">
        <v>7304</v>
      </c>
      <c r="N33" s="547">
        <v>8319</v>
      </c>
      <c r="O33" s="547">
        <v>7033</v>
      </c>
      <c r="P33" s="547">
        <v>6020</v>
      </c>
      <c r="Q33" s="547">
        <v>6387</v>
      </c>
      <c r="R33" s="547">
        <v>6638</v>
      </c>
      <c r="S33" s="547">
        <v>9747</v>
      </c>
      <c r="T33" s="547">
        <v>8162</v>
      </c>
    </row>
    <row r="34" spans="1:20" ht="19.5" customHeight="1">
      <c r="A34" s="546"/>
      <c r="B34" s="549"/>
      <c r="C34" s="549"/>
      <c r="D34" s="550" t="s">
        <v>280</v>
      </c>
      <c r="E34" s="540"/>
      <c r="F34" s="547">
        <v>20652</v>
      </c>
      <c r="G34" s="547">
        <v>24136</v>
      </c>
      <c r="H34" s="547">
        <v>26363</v>
      </c>
      <c r="I34" s="547">
        <v>35007</v>
      </c>
      <c r="J34" s="547">
        <v>24594</v>
      </c>
      <c r="K34" s="547">
        <v>31144</v>
      </c>
      <c r="L34" s="548">
        <v>20822</v>
      </c>
      <c r="M34" s="547">
        <v>22486</v>
      </c>
      <c r="N34" s="547">
        <v>19323</v>
      </c>
      <c r="O34" s="547">
        <v>24011</v>
      </c>
      <c r="P34" s="547">
        <v>36868</v>
      </c>
      <c r="Q34" s="547">
        <v>28226</v>
      </c>
      <c r="R34" s="547">
        <v>19061</v>
      </c>
      <c r="S34" s="547">
        <v>21592</v>
      </c>
      <c r="T34" s="547">
        <v>33221</v>
      </c>
    </row>
    <row r="35" spans="1:20" ht="19.5" customHeight="1">
      <c r="A35" s="546"/>
      <c r="B35" s="549"/>
      <c r="C35" s="549"/>
      <c r="D35" s="550" t="s">
        <v>281</v>
      </c>
      <c r="E35" s="540"/>
      <c r="F35" s="547">
        <v>5627</v>
      </c>
      <c r="G35" s="547">
        <v>13099</v>
      </c>
      <c r="H35" s="547">
        <v>6283</v>
      </c>
      <c r="I35" s="547">
        <v>5143</v>
      </c>
      <c r="J35" s="547">
        <v>3056</v>
      </c>
      <c r="K35" s="547">
        <v>4621</v>
      </c>
      <c r="L35" s="548">
        <v>2961</v>
      </c>
      <c r="M35" s="547">
        <v>4566</v>
      </c>
      <c r="N35" s="547">
        <v>3602</v>
      </c>
      <c r="O35" s="547">
        <v>8620</v>
      </c>
      <c r="P35" s="547">
        <v>5292</v>
      </c>
      <c r="Q35" s="547">
        <v>6503</v>
      </c>
      <c r="R35" s="547">
        <v>16393</v>
      </c>
      <c r="S35" s="547">
        <v>5135</v>
      </c>
      <c r="T35" s="547">
        <v>9506</v>
      </c>
    </row>
    <row r="36" spans="1:20" ht="19.5" customHeight="1" thickBot="1">
      <c r="A36" s="551"/>
      <c r="B36" s="731" t="s">
        <v>415</v>
      </c>
      <c r="C36" s="731"/>
      <c r="D36" s="731"/>
      <c r="E36" s="552"/>
      <c r="F36" s="553">
        <v>23.3</v>
      </c>
      <c r="G36" s="553">
        <v>22.7</v>
      </c>
      <c r="H36" s="553">
        <v>24.3</v>
      </c>
      <c r="I36" s="553">
        <v>24.9</v>
      </c>
      <c r="J36" s="553">
        <v>22.6</v>
      </c>
      <c r="K36" s="553">
        <v>26.4</v>
      </c>
      <c r="L36" s="554">
        <v>26.2</v>
      </c>
      <c r="M36" s="553">
        <v>27.2</v>
      </c>
      <c r="N36" s="553">
        <v>25.7</v>
      </c>
      <c r="O36" s="553">
        <v>24.4</v>
      </c>
      <c r="P36" s="553">
        <v>24.4</v>
      </c>
      <c r="Q36" s="553">
        <v>19.399999999999999</v>
      </c>
      <c r="R36" s="553">
        <v>24.3</v>
      </c>
      <c r="S36" s="553">
        <v>24.6</v>
      </c>
      <c r="T36" s="553">
        <v>23.5</v>
      </c>
    </row>
    <row r="37" spans="1:20" ht="13.5" customHeight="1">
      <c r="A37" s="525" t="s">
        <v>515</v>
      </c>
      <c r="B37" s="527"/>
      <c r="C37" s="527"/>
      <c r="D37" s="527"/>
      <c r="E37" s="528"/>
      <c r="F37" s="529"/>
      <c r="G37" s="529"/>
      <c r="H37" s="529"/>
      <c r="I37" s="529"/>
      <c r="J37" s="529"/>
      <c r="K37" s="529"/>
      <c r="L37" s="529"/>
      <c r="M37" s="529"/>
      <c r="N37" s="523"/>
      <c r="O37" s="523"/>
      <c r="P37" s="523"/>
      <c r="Q37" s="523"/>
      <c r="R37" s="523"/>
      <c r="S37" s="523"/>
      <c r="T37" s="523"/>
    </row>
    <row r="38" spans="1:20" ht="13.5" customHeight="1">
      <c r="A38" s="525" t="s">
        <v>416</v>
      </c>
      <c r="B38" s="527"/>
      <c r="C38" s="527"/>
      <c r="D38" s="527"/>
      <c r="E38" s="528"/>
      <c r="F38" s="529"/>
      <c r="G38" s="529"/>
      <c r="H38" s="529"/>
      <c r="I38" s="529"/>
      <c r="J38" s="529"/>
      <c r="K38" s="529"/>
      <c r="L38" s="529"/>
      <c r="M38" s="529"/>
      <c r="N38" s="523"/>
      <c r="O38" s="523"/>
      <c r="P38" s="523"/>
      <c r="Q38" s="523"/>
      <c r="R38" s="523"/>
      <c r="S38" s="523"/>
      <c r="T38" s="523"/>
    </row>
    <row r="39" spans="1:20" ht="13.5" customHeight="1">
      <c r="A39" s="52"/>
      <c r="B39" s="52"/>
      <c r="C39" s="52"/>
      <c r="D39" s="52"/>
      <c r="E39" s="52"/>
      <c r="F39" s="52"/>
      <c r="G39" s="52"/>
      <c r="H39" s="52"/>
      <c r="I39" s="52"/>
      <c r="J39" s="52"/>
      <c r="K39" s="52"/>
      <c r="L39" s="52"/>
      <c r="M39" s="52"/>
    </row>
    <row r="50" spans="1:20" s="16" customFormat="1" ht="13.5" customHeight="1">
      <c r="A50" s="18"/>
      <c r="T50" s="17"/>
    </row>
  </sheetData>
  <mergeCells count="21">
    <mergeCell ref="B10:D10"/>
    <mergeCell ref="B11:D11"/>
    <mergeCell ref="B12:D12"/>
    <mergeCell ref="B13:D13"/>
    <mergeCell ref="L2:T2"/>
    <mergeCell ref="A2:K2"/>
    <mergeCell ref="A9:E9"/>
    <mergeCell ref="A4:K7"/>
    <mergeCell ref="N6:O6"/>
    <mergeCell ref="C24:D24"/>
    <mergeCell ref="C29:D29"/>
    <mergeCell ref="B14:D14"/>
    <mergeCell ref="C15:D15"/>
    <mergeCell ref="B36:D36"/>
    <mergeCell ref="C31:D31"/>
    <mergeCell ref="C30:D30"/>
    <mergeCell ref="C26:D26"/>
    <mergeCell ref="C20:D20"/>
    <mergeCell ref="C21:D21"/>
    <mergeCell ref="C27:D27"/>
    <mergeCell ref="C23:D23"/>
  </mergeCells>
  <phoneticPr fontId="24"/>
  <printOptions horizontalCentered="1"/>
  <pageMargins left="0.78740157480314965" right="0.78740157480314965" top="0.59055118110236227" bottom="0.59055118110236227" header="0.51181102362204722" footer="0.51181102362204722"/>
  <pageSetup paperSize="9" pageOrder="overThenDown"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1"/>
  <sheetViews>
    <sheetView showGridLines="0" zoomScale="80" zoomScaleNormal="80" workbookViewId="0">
      <selection activeCell="G1" sqref="G1"/>
    </sheetView>
  </sheetViews>
  <sheetFormatPr defaultRowHeight="13.5"/>
  <cols>
    <col min="1" max="1" width="0.875" customWidth="1"/>
    <col min="2" max="6" width="1.875" customWidth="1"/>
    <col min="7" max="7" width="17.625" customWidth="1"/>
    <col min="8" max="8" width="1" customWidth="1"/>
    <col min="9" max="14" width="11.375" customWidth="1"/>
    <col min="15" max="23" width="10.75" customWidth="1"/>
  </cols>
  <sheetData>
    <row r="1" spans="1:23" s="2" customFormat="1" ht="30" customHeight="1">
      <c r="W1" s="53"/>
    </row>
    <row r="2" spans="1:23" s="54" customFormat="1" ht="22.5" customHeight="1">
      <c r="A2" s="735" t="s">
        <v>536</v>
      </c>
      <c r="B2" s="735"/>
      <c r="C2" s="735"/>
      <c r="D2" s="735"/>
      <c r="E2" s="735"/>
      <c r="F2" s="735"/>
      <c r="G2" s="735"/>
      <c r="H2" s="735"/>
      <c r="I2" s="735"/>
      <c r="J2" s="735"/>
      <c r="K2" s="735"/>
      <c r="L2" s="735"/>
      <c r="M2" s="735"/>
      <c r="N2" s="735"/>
      <c r="O2" s="747" t="s">
        <v>537</v>
      </c>
      <c r="P2" s="747"/>
      <c r="Q2" s="747"/>
      <c r="R2" s="747"/>
      <c r="S2" s="747"/>
      <c r="T2" s="747"/>
      <c r="U2" s="747"/>
      <c r="V2" s="747"/>
      <c r="W2" s="747"/>
    </row>
    <row r="3" spans="1:23" s="4" customFormat="1" ht="13.5" customHeight="1">
      <c r="A3" s="89"/>
      <c r="B3" s="89"/>
      <c r="C3" s="89"/>
      <c r="D3" s="89"/>
      <c r="E3" s="89"/>
      <c r="F3" s="89"/>
      <c r="G3" s="89"/>
      <c r="H3" s="89"/>
      <c r="I3" s="89"/>
      <c r="J3" s="89"/>
      <c r="K3" s="89"/>
      <c r="L3" s="89"/>
      <c r="M3" s="89"/>
      <c r="N3" s="89"/>
      <c r="O3" s="90"/>
      <c r="P3" s="90"/>
      <c r="Q3" s="90"/>
      <c r="R3" s="90"/>
      <c r="S3" s="90"/>
      <c r="T3" s="90"/>
      <c r="U3" s="90"/>
      <c r="V3" s="90"/>
      <c r="W3" s="90"/>
    </row>
    <row r="4" spans="1:23" s="60" customFormat="1" ht="13.5" customHeight="1" thickBot="1">
      <c r="A4" s="555" t="s">
        <v>159</v>
      </c>
      <c r="B4" s="555"/>
      <c r="C4" s="556"/>
      <c r="D4" s="531"/>
      <c r="E4" s="531"/>
      <c r="F4" s="531"/>
      <c r="G4" s="531"/>
      <c r="H4" s="557"/>
      <c r="I4" s="531"/>
      <c r="J4" s="531"/>
      <c r="K4" s="531"/>
      <c r="L4" s="531"/>
      <c r="M4" s="531"/>
      <c r="N4" s="531"/>
      <c r="O4" s="531"/>
      <c r="P4" s="531"/>
      <c r="Q4" s="531"/>
      <c r="R4" s="531"/>
      <c r="S4" s="531"/>
      <c r="T4" s="531"/>
      <c r="U4" s="531"/>
      <c r="V4" s="531"/>
      <c r="W4" s="531"/>
    </row>
    <row r="5" spans="1:23" s="20" customFormat="1" ht="28.5" customHeight="1">
      <c r="A5" s="558"/>
      <c r="B5" s="559"/>
      <c r="C5" s="559"/>
      <c r="D5" s="559"/>
      <c r="E5" s="559"/>
      <c r="F5" s="559"/>
      <c r="G5" s="559"/>
      <c r="H5" s="559"/>
      <c r="I5" s="560" t="s">
        <v>438</v>
      </c>
      <c r="J5" s="560" t="s">
        <v>439</v>
      </c>
      <c r="K5" s="560" t="s">
        <v>440</v>
      </c>
      <c r="L5" s="532" t="s">
        <v>441</v>
      </c>
      <c r="M5" s="532" t="s">
        <v>442</v>
      </c>
      <c r="N5" s="532" t="s">
        <v>443</v>
      </c>
      <c r="O5" s="533" t="s">
        <v>444</v>
      </c>
      <c r="P5" s="532" t="s">
        <v>445</v>
      </c>
      <c r="Q5" s="532" t="s">
        <v>446</v>
      </c>
      <c r="R5" s="532" t="s">
        <v>447</v>
      </c>
      <c r="S5" s="532" t="s">
        <v>448</v>
      </c>
      <c r="T5" s="532" t="s">
        <v>449</v>
      </c>
      <c r="U5" s="532" t="s">
        <v>450</v>
      </c>
      <c r="V5" s="532" t="s">
        <v>451</v>
      </c>
      <c r="W5" s="532" t="s">
        <v>452</v>
      </c>
    </row>
    <row r="6" spans="1:23" s="20" customFormat="1" ht="21" customHeight="1">
      <c r="A6" s="561"/>
      <c r="B6" s="748" t="s">
        <v>417</v>
      </c>
      <c r="C6" s="748"/>
      <c r="D6" s="748"/>
      <c r="E6" s="748"/>
      <c r="F6" s="748"/>
      <c r="G6" s="748"/>
      <c r="H6" s="562"/>
      <c r="I6" s="563">
        <v>43</v>
      </c>
      <c r="J6" s="563">
        <v>49</v>
      </c>
      <c r="K6" s="563">
        <v>49</v>
      </c>
      <c r="L6" s="563">
        <v>44</v>
      </c>
      <c r="M6" s="563">
        <v>43</v>
      </c>
      <c r="N6" s="564">
        <v>43</v>
      </c>
      <c r="O6" s="565">
        <v>43</v>
      </c>
      <c r="P6" s="563">
        <v>43</v>
      </c>
      <c r="Q6" s="563">
        <v>51</v>
      </c>
      <c r="R6" s="563">
        <v>51</v>
      </c>
      <c r="S6" s="563">
        <v>52</v>
      </c>
      <c r="T6" s="563">
        <v>52</v>
      </c>
      <c r="U6" s="563">
        <v>53</v>
      </c>
      <c r="V6" s="563">
        <v>57</v>
      </c>
      <c r="W6" s="564">
        <v>60</v>
      </c>
    </row>
    <row r="7" spans="1:23" s="20" customFormat="1" ht="21" customHeight="1">
      <c r="A7" s="566"/>
      <c r="B7" s="746" t="s">
        <v>411</v>
      </c>
      <c r="C7" s="746"/>
      <c r="D7" s="746"/>
      <c r="E7" s="746"/>
      <c r="F7" s="746"/>
      <c r="G7" s="746"/>
      <c r="H7" s="567"/>
      <c r="I7" s="541">
        <v>3.17</v>
      </c>
      <c r="J7" s="541">
        <v>3.32</v>
      </c>
      <c r="K7" s="541">
        <v>3.29</v>
      </c>
      <c r="L7" s="568">
        <v>3.41</v>
      </c>
      <c r="M7" s="568">
        <v>3.45</v>
      </c>
      <c r="N7" s="541">
        <v>3.39</v>
      </c>
      <c r="O7" s="542">
        <v>3.32</v>
      </c>
      <c r="P7" s="568">
        <v>3.28</v>
      </c>
      <c r="Q7" s="568">
        <v>3.22</v>
      </c>
      <c r="R7" s="568">
        <v>3.28</v>
      </c>
      <c r="S7" s="568">
        <v>3.08</v>
      </c>
      <c r="T7" s="568">
        <v>3.15</v>
      </c>
      <c r="U7" s="568">
        <v>3.18</v>
      </c>
      <c r="V7" s="568">
        <v>3.38</v>
      </c>
      <c r="W7" s="541">
        <v>3.29</v>
      </c>
    </row>
    <row r="8" spans="1:23" s="20" customFormat="1" ht="21" customHeight="1">
      <c r="A8" s="566"/>
      <c r="B8" s="746" t="s">
        <v>412</v>
      </c>
      <c r="C8" s="746"/>
      <c r="D8" s="746"/>
      <c r="E8" s="746"/>
      <c r="F8" s="746"/>
      <c r="G8" s="746"/>
      <c r="H8" s="567"/>
      <c r="I8" s="541">
        <v>1.71</v>
      </c>
      <c r="J8" s="541">
        <v>1.61</v>
      </c>
      <c r="K8" s="541">
        <v>1.69</v>
      </c>
      <c r="L8" s="568">
        <v>1.61</v>
      </c>
      <c r="M8" s="568">
        <v>1.56</v>
      </c>
      <c r="N8" s="541">
        <v>1.68</v>
      </c>
      <c r="O8" s="542">
        <v>1.68</v>
      </c>
      <c r="P8" s="568">
        <v>1.8</v>
      </c>
      <c r="Q8" s="568">
        <v>1.78</v>
      </c>
      <c r="R8" s="568">
        <v>1.8</v>
      </c>
      <c r="S8" s="568">
        <v>1.76</v>
      </c>
      <c r="T8" s="568">
        <v>1.66</v>
      </c>
      <c r="U8" s="568">
        <v>1.65</v>
      </c>
      <c r="V8" s="568">
        <v>1.65</v>
      </c>
      <c r="W8" s="541">
        <v>1.64</v>
      </c>
    </row>
    <row r="9" spans="1:23" s="20" customFormat="1" ht="21" customHeight="1">
      <c r="A9" s="566"/>
      <c r="B9" s="746" t="s">
        <v>413</v>
      </c>
      <c r="C9" s="746"/>
      <c r="D9" s="746"/>
      <c r="E9" s="746"/>
      <c r="F9" s="746"/>
      <c r="G9" s="746"/>
      <c r="H9" s="567"/>
      <c r="I9" s="544">
        <v>51.5</v>
      </c>
      <c r="J9" s="569">
        <v>48</v>
      </c>
      <c r="K9" s="569">
        <v>49.4</v>
      </c>
      <c r="L9" s="569">
        <v>46.7</v>
      </c>
      <c r="M9" s="569">
        <v>48</v>
      </c>
      <c r="N9" s="544">
        <v>48.9</v>
      </c>
      <c r="O9" s="545">
        <v>48.9</v>
      </c>
      <c r="P9" s="569">
        <v>51.1</v>
      </c>
      <c r="Q9" s="569">
        <v>50.5</v>
      </c>
      <c r="R9" s="569">
        <v>51</v>
      </c>
      <c r="S9" s="569">
        <v>50.7</v>
      </c>
      <c r="T9" s="569">
        <v>51.3</v>
      </c>
      <c r="U9" s="569">
        <v>50.3</v>
      </c>
      <c r="V9" s="569">
        <v>48.5</v>
      </c>
      <c r="W9" s="570">
        <v>47.3</v>
      </c>
    </row>
    <row r="10" spans="1:23" s="20" customFormat="1" ht="21" customHeight="1">
      <c r="A10" s="571"/>
      <c r="B10" s="571"/>
      <c r="C10" s="742" t="s">
        <v>158</v>
      </c>
      <c r="D10" s="743"/>
      <c r="E10" s="743"/>
      <c r="F10" s="743"/>
      <c r="G10" s="743"/>
      <c r="H10" s="567"/>
      <c r="I10" s="572">
        <v>973242</v>
      </c>
      <c r="J10" s="573">
        <v>1071135</v>
      </c>
      <c r="K10" s="573">
        <v>1079133</v>
      </c>
      <c r="L10" s="572">
        <v>1024472</v>
      </c>
      <c r="M10" s="573">
        <v>1010812</v>
      </c>
      <c r="N10" s="574">
        <v>973625</v>
      </c>
      <c r="O10" s="575">
        <v>1019625</v>
      </c>
      <c r="P10" s="572">
        <v>909621</v>
      </c>
      <c r="Q10" s="573">
        <v>1400072</v>
      </c>
      <c r="R10" s="573">
        <v>1038138</v>
      </c>
      <c r="S10" s="573">
        <v>986345</v>
      </c>
      <c r="T10" s="572">
        <v>934295</v>
      </c>
      <c r="U10" s="572">
        <v>945507</v>
      </c>
      <c r="V10" s="572">
        <v>970862</v>
      </c>
      <c r="W10" s="576">
        <v>1736228</v>
      </c>
    </row>
    <row r="11" spans="1:23" s="20" customFormat="1" ht="21" customHeight="1">
      <c r="A11" s="571"/>
      <c r="B11" s="571"/>
      <c r="C11" s="577"/>
      <c r="D11" s="742" t="s">
        <v>157</v>
      </c>
      <c r="E11" s="743"/>
      <c r="F11" s="743"/>
      <c r="G11" s="743"/>
      <c r="H11" s="578"/>
      <c r="I11" s="572">
        <v>524339</v>
      </c>
      <c r="J11" s="572">
        <v>584304</v>
      </c>
      <c r="K11" s="572">
        <v>587319</v>
      </c>
      <c r="L11" s="572">
        <v>492143</v>
      </c>
      <c r="M11" s="572">
        <v>578943</v>
      </c>
      <c r="N11" s="574">
        <v>506807</v>
      </c>
      <c r="O11" s="575">
        <v>569018</v>
      </c>
      <c r="P11" s="572">
        <v>422578</v>
      </c>
      <c r="Q11" s="572">
        <v>911255</v>
      </c>
      <c r="R11" s="572">
        <v>535890</v>
      </c>
      <c r="S11" s="572">
        <v>523320</v>
      </c>
      <c r="T11" s="572">
        <v>388108</v>
      </c>
      <c r="U11" s="572">
        <v>459416</v>
      </c>
      <c r="V11" s="572">
        <v>500088</v>
      </c>
      <c r="W11" s="576">
        <v>1160259</v>
      </c>
    </row>
    <row r="12" spans="1:23" s="20" customFormat="1" ht="21" customHeight="1">
      <c r="A12" s="571"/>
      <c r="B12" s="571"/>
      <c r="C12" s="577"/>
      <c r="D12" s="579"/>
      <c r="E12" s="742" t="s">
        <v>156</v>
      </c>
      <c r="F12" s="743"/>
      <c r="G12" s="743"/>
      <c r="H12" s="578"/>
      <c r="I12" s="572">
        <v>517705</v>
      </c>
      <c r="J12" s="572">
        <v>574000</v>
      </c>
      <c r="K12" s="572">
        <v>574657</v>
      </c>
      <c r="L12" s="572">
        <v>474716</v>
      </c>
      <c r="M12" s="572">
        <v>566771</v>
      </c>
      <c r="N12" s="574">
        <v>467045</v>
      </c>
      <c r="O12" s="575">
        <v>563271</v>
      </c>
      <c r="P12" s="572">
        <v>409521</v>
      </c>
      <c r="Q12" s="572">
        <v>906240</v>
      </c>
      <c r="R12" s="572">
        <v>532087</v>
      </c>
      <c r="S12" s="572">
        <v>516278</v>
      </c>
      <c r="T12" s="572">
        <v>383509</v>
      </c>
      <c r="U12" s="572">
        <v>454822</v>
      </c>
      <c r="V12" s="572">
        <v>492759</v>
      </c>
      <c r="W12" s="580">
        <v>1128861</v>
      </c>
    </row>
    <row r="13" spans="1:23" s="20" customFormat="1" ht="21" customHeight="1">
      <c r="A13" s="571"/>
      <c r="B13" s="571"/>
      <c r="C13" s="577"/>
      <c r="D13" s="579"/>
      <c r="E13" s="579"/>
      <c r="F13" s="741" t="s">
        <v>155</v>
      </c>
      <c r="G13" s="741"/>
      <c r="H13" s="578"/>
      <c r="I13" s="572">
        <v>467203</v>
      </c>
      <c r="J13" s="572">
        <v>534481</v>
      </c>
      <c r="K13" s="572">
        <v>528992</v>
      </c>
      <c r="L13" s="572">
        <v>449929</v>
      </c>
      <c r="M13" s="572">
        <v>438596</v>
      </c>
      <c r="N13" s="574">
        <v>451939</v>
      </c>
      <c r="O13" s="575">
        <v>501391</v>
      </c>
      <c r="P13" s="572">
        <v>404662</v>
      </c>
      <c r="Q13" s="572">
        <v>806704</v>
      </c>
      <c r="R13" s="572">
        <v>522281</v>
      </c>
      <c r="S13" s="572">
        <v>441684</v>
      </c>
      <c r="T13" s="572">
        <v>377551</v>
      </c>
      <c r="U13" s="572">
        <v>376387</v>
      </c>
      <c r="V13" s="572">
        <v>491090</v>
      </c>
      <c r="W13" s="574">
        <v>1085686</v>
      </c>
    </row>
    <row r="14" spans="1:23" s="20" customFormat="1" ht="21" customHeight="1">
      <c r="A14" s="571"/>
      <c r="B14" s="571"/>
      <c r="C14" s="577"/>
      <c r="D14" s="579"/>
      <c r="E14" s="579"/>
      <c r="F14" s="577"/>
      <c r="G14" s="579" t="s">
        <v>154</v>
      </c>
      <c r="H14" s="578"/>
      <c r="I14" s="572">
        <v>391862</v>
      </c>
      <c r="J14" s="572">
        <v>439131</v>
      </c>
      <c r="K14" s="572">
        <v>416648</v>
      </c>
      <c r="L14" s="572">
        <v>385649</v>
      </c>
      <c r="M14" s="572">
        <v>382972</v>
      </c>
      <c r="N14" s="574">
        <v>370067</v>
      </c>
      <c r="O14" s="575">
        <v>372001</v>
      </c>
      <c r="P14" s="572">
        <v>308658</v>
      </c>
      <c r="Q14" s="572">
        <v>602470</v>
      </c>
      <c r="R14" s="572">
        <v>398292</v>
      </c>
      <c r="S14" s="572">
        <v>314608</v>
      </c>
      <c r="T14" s="572">
        <v>300656</v>
      </c>
      <c r="U14" s="572">
        <v>305100</v>
      </c>
      <c r="V14" s="572">
        <v>373529</v>
      </c>
      <c r="W14" s="574">
        <v>885769</v>
      </c>
    </row>
    <row r="15" spans="1:23" s="20" customFormat="1" ht="21" customHeight="1">
      <c r="A15" s="571"/>
      <c r="B15" s="571"/>
      <c r="C15" s="577"/>
      <c r="D15" s="579"/>
      <c r="E15" s="579"/>
      <c r="F15" s="577"/>
      <c r="G15" s="579" t="s">
        <v>282</v>
      </c>
      <c r="H15" s="578"/>
      <c r="I15" s="572">
        <v>73975</v>
      </c>
      <c r="J15" s="572">
        <v>92475</v>
      </c>
      <c r="K15" s="572">
        <v>99802</v>
      </c>
      <c r="L15" s="572">
        <v>55352</v>
      </c>
      <c r="M15" s="572">
        <v>48273</v>
      </c>
      <c r="N15" s="574">
        <v>59145</v>
      </c>
      <c r="O15" s="575">
        <v>107606</v>
      </c>
      <c r="P15" s="572">
        <v>78600</v>
      </c>
      <c r="Q15" s="572">
        <v>191119</v>
      </c>
      <c r="R15" s="572">
        <v>109859</v>
      </c>
      <c r="S15" s="572">
        <v>110164</v>
      </c>
      <c r="T15" s="572">
        <v>71555</v>
      </c>
      <c r="U15" s="572">
        <v>62959</v>
      </c>
      <c r="V15" s="572">
        <v>106689</v>
      </c>
      <c r="W15" s="574">
        <v>196309</v>
      </c>
    </row>
    <row r="16" spans="1:23" s="20" customFormat="1" ht="21" customHeight="1">
      <c r="A16" s="571"/>
      <c r="B16" s="571"/>
      <c r="C16" s="577"/>
      <c r="D16" s="579"/>
      <c r="E16" s="579"/>
      <c r="F16" s="577"/>
      <c r="G16" s="579" t="s">
        <v>153</v>
      </c>
      <c r="H16" s="578"/>
      <c r="I16" s="572">
        <v>1366</v>
      </c>
      <c r="J16" s="572">
        <v>2874</v>
      </c>
      <c r="K16" s="572">
        <v>12542</v>
      </c>
      <c r="L16" s="572">
        <v>8929</v>
      </c>
      <c r="M16" s="572">
        <v>12542</v>
      </c>
      <c r="N16" s="574">
        <v>22727</v>
      </c>
      <c r="O16" s="575">
        <v>21785</v>
      </c>
      <c r="P16" s="572">
        <v>17404</v>
      </c>
      <c r="Q16" s="574">
        <v>13115</v>
      </c>
      <c r="R16" s="574">
        <v>14129</v>
      </c>
      <c r="S16" s="572">
        <v>16911</v>
      </c>
      <c r="T16" s="572">
        <v>5340</v>
      </c>
      <c r="U16" s="572">
        <v>8328</v>
      </c>
      <c r="V16" s="572">
        <v>10872</v>
      </c>
      <c r="W16" s="574">
        <v>3609</v>
      </c>
    </row>
    <row r="17" spans="1:23" s="20" customFormat="1" ht="21" customHeight="1">
      <c r="A17" s="571"/>
      <c r="B17" s="571"/>
      <c r="C17" s="577"/>
      <c r="D17" s="579"/>
      <c r="E17" s="579"/>
      <c r="F17" s="741" t="s">
        <v>152</v>
      </c>
      <c r="G17" s="741"/>
      <c r="H17" s="578"/>
      <c r="I17" s="572">
        <v>2077</v>
      </c>
      <c r="J17" s="572">
        <v>3370</v>
      </c>
      <c r="K17" s="572">
        <v>6023</v>
      </c>
      <c r="L17" s="572">
        <v>6682</v>
      </c>
      <c r="M17" s="572">
        <v>10989</v>
      </c>
      <c r="N17" s="574">
        <v>11730</v>
      </c>
      <c r="O17" s="575">
        <v>7223</v>
      </c>
      <c r="P17" s="574">
        <v>4059</v>
      </c>
      <c r="Q17" s="572">
        <v>9920</v>
      </c>
      <c r="R17" s="574">
        <v>9425</v>
      </c>
      <c r="S17" s="572">
        <v>5780</v>
      </c>
      <c r="T17" s="572">
        <v>968</v>
      </c>
      <c r="U17" s="572">
        <v>2698</v>
      </c>
      <c r="V17" s="572">
        <v>1094</v>
      </c>
      <c r="W17" s="574">
        <v>1713</v>
      </c>
    </row>
    <row r="18" spans="1:23" s="20" customFormat="1" ht="21" customHeight="1">
      <c r="A18" s="571"/>
      <c r="B18" s="571"/>
      <c r="C18" s="577"/>
      <c r="D18" s="579"/>
      <c r="E18" s="579"/>
      <c r="F18" s="741" t="s">
        <v>151</v>
      </c>
      <c r="G18" s="741"/>
      <c r="H18" s="578"/>
      <c r="I18" s="572">
        <v>48161</v>
      </c>
      <c r="J18" s="572">
        <v>36149</v>
      </c>
      <c r="K18" s="572">
        <v>39642</v>
      </c>
      <c r="L18" s="572">
        <v>18105</v>
      </c>
      <c r="M18" s="572">
        <v>117186</v>
      </c>
      <c r="N18" s="574">
        <v>3376</v>
      </c>
      <c r="O18" s="575">
        <v>54657</v>
      </c>
      <c r="P18" s="572">
        <v>800</v>
      </c>
      <c r="Q18" s="572">
        <v>89616</v>
      </c>
      <c r="R18" s="572">
        <v>382</v>
      </c>
      <c r="S18" s="572">
        <v>68814</v>
      </c>
      <c r="T18" s="572">
        <v>4990</v>
      </c>
      <c r="U18" s="572">
        <v>75736</v>
      </c>
      <c r="V18" s="572">
        <v>575</v>
      </c>
      <c r="W18" s="574">
        <v>41462</v>
      </c>
    </row>
    <row r="19" spans="1:23" s="20" customFormat="1" ht="21" customHeight="1">
      <c r="A19" s="571"/>
      <c r="B19" s="571"/>
      <c r="C19" s="577"/>
      <c r="D19" s="579"/>
      <c r="E19" s="742" t="s">
        <v>150</v>
      </c>
      <c r="F19" s="743"/>
      <c r="G19" s="743"/>
      <c r="H19" s="578"/>
      <c r="I19" s="572">
        <v>6635</v>
      </c>
      <c r="J19" s="572">
        <v>10304</v>
      </c>
      <c r="K19" s="572">
        <v>12662</v>
      </c>
      <c r="L19" s="572">
        <v>17427</v>
      </c>
      <c r="M19" s="572">
        <v>12172</v>
      </c>
      <c r="N19" s="574">
        <v>39762</v>
      </c>
      <c r="O19" s="575">
        <v>5747</v>
      </c>
      <c r="P19" s="572">
        <v>13056</v>
      </c>
      <c r="Q19" s="572">
        <v>5015</v>
      </c>
      <c r="R19" s="572">
        <v>3803</v>
      </c>
      <c r="S19" s="572">
        <v>7042</v>
      </c>
      <c r="T19" s="572">
        <v>4599</v>
      </c>
      <c r="U19" s="572">
        <v>4595</v>
      </c>
      <c r="V19" s="572">
        <v>7329</v>
      </c>
      <c r="W19" s="574">
        <v>31399</v>
      </c>
    </row>
    <row r="20" spans="1:23" s="20" customFormat="1" ht="21" customHeight="1">
      <c r="A20" s="571"/>
      <c r="B20" s="571"/>
      <c r="C20" s="577"/>
      <c r="D20" s="742" t="s">
        <v>149</v>
      </c>
      <c r="E20" s="743"/>
      <c r="F20" s="743"/>
      <c r="G20" s="743"/>
      <c r="H20" s="578"/>
      <c r="I20" s="572">
        <v>395461</v>
      </c>
      <c r="J20" s="572">
        <v>433490</v>
      </c>
      <c r="K20" s="572">
        <v>420918</v>
      </c>
      <c r="L20" s="572">
        <v>445844</v>
      </c>
      <c r="M20" s="572">
        <v>368655</v>
      </c>
      <c r="N20" s="574">
        <v>406515</v>
      </c>
      <c r="O20" s="575">
        <v>364599</v>
      </c>
      <c r="P20" s="572">
        <v>404768</v>
      </c>
      <c r="Q20" s="572">
        <v>401443</v>
      </c>
      <c r="R20" s="572">
        <v>411757</v>
      </c>
      <c r="S20" s="572">
        <v>368533</v>
      </c>
      <c r="T20" s="572">
        <v>495267</v>
      </c>
      <c r="U20" s="572">
        <v>440510</v>
      </c>
      <c r="V20" s="572">
        <v>418374</v>
      </c>
      <c r="W20" s="574">
        <v>524750</v>
      </c>
    </row>
    <row r="21" spans="1:23" s="20" customFormat="1" ht="21" customHeight="1">
      <c r="A21" s="571"/>
      <c r="B21" s="571"/>
      <c r="C21" s="577"/>
      <c r="D21" s="742" t="s">
        <v>148</v>
      </c>
      <c r="E21" s="743"/>
      <c r="F21" s="743"/>
      <c r="G21" s="743"/>
      <c r="H21" s="578"/>
      <c r="I21" s="572">
        <v>53442</v>
      </c>
      <c r="J21" s="572">
        <v>53341</v>
      </c>
      <c r="K21" s="572">
        <v>70897</v>
      </c>
      <c r="L21" s="572">
        <v>86484</v>
      </c>
      <c r="M21" s="572">
        <v>63213</v>
      </c>
      <c r="N21" s="574">
        <v>60303</v>
      </c>
      <c r="O21" s="575">
        <v>86008</v>
      </c>
      <c r="P21" s="572">
        <v>82276</v>
      </c>
      <c r="Q21" s="581">
        <v>87373</v>
      </c>
      <c r="R21" s="581">
        <v>90491</v>
      </c>
      <c r="S21" s="572">
        <v>94492</v>
      </c>
      <c r="T21" s="572">
        <v>50919</v>
      </c>
      <c r="U21" s="572">
        <v>45581</v>
      </c>
      <c r="V21" s="572">
        <v>52400</v>
      </c>
      <c r="W21" s="582">
        <v>51219</v>
      </c>
    </row>
    <row r="22" spans="1:23" s="20" customFormat="1" ht="21" customHeight="1">
      <c r="A22" s="571"/>
      <c r="B22" s="571"/>
      <c r="C22" s="742" t="s">
        <v>147</v>
      </c>
      <c r="D22" s="743"/>
      <c r="E22" s="743"/>
      <c r="F22" s="743"/>
      <c r="G22" s="743"/>
      <c r="H22" s="567"/>
      <c r="I22" s="572">
        <v>973242</v>
      </c>
      <c r="J22" s="573">
        <v>1071135</v>
      </c>
      <c r="K22" s="573">
        <v>1079133</v>
      </c>
      <c r="L22" s="572">
        <v>1024472</v>
      </c>
      <c r="M22" s="573">
        <v>1010812</v>
      </c>
      <c r="N22" s="574">
        <v>973625</v>
      </c>
      <c r="O22" s="575">
        <v>1019625</v>
      </c>
      <c r="P22" s="572">
        <v>909621</v>
      </c>
      <c r="Q22" s="583">
        <v>1400072</v>
      </c>
      <c r="R22" s="583">
        <v>1038138</v>
      </c>
      <c r="S22" s="573">
        <v>986345</v>
      </c>
      <c r="T22" s="572">
        <v>934295</v>
      </c>
      <c r="U22" s="572">
        <v>945507</v>
      </c>
      <c r="V22" s="572">
        <v>970862</v>
      </c>
      <c r="W22" s="580">
        <v>1736228</v>
      </c>
    </row>
    <row r="23" spans="1:23" s="20" customFormat="1" ht="21" customHeight="1">
      <c r="A23" s="571"/>
      <c r="B23" s="571"/>
      <c r="C23" s="577"/>
      <c r="D23" s="742" t="s">
        <v>146</v>
      </c>
      <c r="E23" s="743"/>
      <c r="F23" s="743"/>
      <c r="G23" s="743"/>
      <c r="H23" s="567"/>
      <c r="I23" s="572">
        <v>404663</v>
      </c>
      <c r="J23" s="572">
        <v>449189</v>
      </c>
      <c r="K23" s="572">
        <v>427894</v>
      </c>
      <c r="L23" s="572">
        <v>447512</v>
      </c>
      <c r="M23" s="572">
        <v>374232</v>
      </c>
      <c r="N23" s="574">
        <v>409209</v>
      </c>
      <c r="O23" s="575">
        <v>379299</v>
      </c>
      <c r="P23" s="572">
        <v>406850</v>
      </c>
      <c r="Q23" s="572">
        <v>438164</v>
      </c>
      <c r="R23" s="572">
        <v>401956</v>
      </c>
      <c r="S23" s="572">
        <v>400772</v>
      </c>
      <c r="T23" s="572">
        <v>486434</v>
      </c>
      <c r="U23" s="572">
        <v>378705</v>
      </c>
      <c r="V23" s="572">
        <v>425395</v>
      </c>
      <c r="W23" s="574">
        <v>586206</v>
      </c>
    </row>
    <row r="24" spans="1:23" s="20" customFormat="1" ht="21" customHeight="1">
      <c r="A24" s="579"/>
      <c r="B24" s="579"/>
      <c r="C24" s="579"/>
      <c r="D24" s="579"/>
      <c r="E24" s="741" t="s">
        <v>141</v>
      </c>
      <c r="F24" s="743"/>
      <c r="G24" s="743"/>
      <c r="H24" s="578"/>
      <c r="I24" s="572">
        <v>309846</v>
      </c>
      <c r="J24" s="572">
        <v>337525</v>
      </c>
      <c r="K24" s="572">
        <v>320661</v>
      </c>
      <c r="L24" s="572">
        <v>352660</v>
      </c>
      <c r="M24" s="572">
        <v>277791</v>
      </c>
      <c r="N24" s="574">
        <v>322725</v>
      </c>
      <c r="O24" s="575">
        <v>294817</v>
      </c>
      <c r="P24" s="572">
        <v>275806</v>
      </c>
      <c r="Q24" s="572">
        <v>282802</v>
      </c>
      <c r="R24" s="572">
        <v>299831</v>
      </c>
      <c r="S24" s="572">
        <v>314092</v>
      </c>
      <c r="T24" s="572">
        <v>408924</v>
      </c>
      <c r="U24" s="572">
        <v>298286</v>
      </c>
      <c r="V24" s="572">
        <v>319616</v>
      </c>
      <c r="W24" s="574">
        <v>400579</v>
      </c>
    </row>
    <row r="25" spans="1:23" s="20" customFormat="1" ht="21" customHeight="1">
      <c r="A25" s="579"/>
      <c r="B25" s="579"/>
      <c r="C25" s="579"/>
      <c r="D25" s="579"/>
      <c r="E25" s="579"/>
      <c r="F25" s="741" t="s">
        <v>140</v>
      </c>
      <c r="G25" s="741"/>
      <c r="H25" s="578"/>
      <c r="I25" s="584">
        <v>70458</v>
      </c>
      <c r="J25" s="572">
        <v>73959</v>
      </c>
      <c r="K25" s="572">
        <v>74982</v>
      </c>
      <c r="L25" s="572">
        <v>79095</v>
      </c>
      <c r="M25" s="572">
        <v>66713</v>
      </c>
      <c r="N25" s="574">
        <v>79083</v>
      </c>
      <c r="O25" s="575">
        <v>74667</v>
      </c>
      <c r="P25" s="572">
        <v>74540</v>
      </c>
      <c r="Q25" s="572">
        <v>71651</v>
      </c>
      <c r="R25" s="572">
        <v>75624</v>
      </c>
      <c r="S25" s="572">
        <v>76474</v>
      </c>
      <c r="T25" s="572">
        <v>69275</v>
      </c>
      <c r="U25" s="572">
        <v>71606</v>
      </c>
      <c r="V25" s="572">
        <v>74891</v>
      </c>
      <c r="W25" s="574">
        <v>86171</v>
      </c>
    </row>
    <row r="26" spans="1:23" s="20" customFormat="1" ht="21" customHeight="1">
      <c r="A26" s="579"/>
      <c r="B26" s="579"/>
      <c r="C26" s="579"/>
      <c r="D26" s="579"/>
      <c r="E26" s="579"/>
      <c r="F26" s="741" t="s">
        <v>139</v>
      </c>
      <c r="G26" s="741"/>
      <c r="H26" s="578"/>
      <c r="I26" s="572">
        <v>25355</v>
      </c>
      <c r="J26" s="572">
        <v>24929</v>
      </c>
      <c r="K26" s="572">
        <v>16837</v>
      </c>
      <c r="L26" s="572">
        <v>20331</v>
      </c>
      <c r="M26" s="572">
        <v>18169</v>
      </c>
      <c r="N26" s="574">
        <v>18106</v>
      </c>
      <c r="O26" s="575">
        <v>19643</v>
      </c>
      <c r="P26" s="572">
        <v>15992</v>
      </c>
      <c r="Q26" s="572">
        <v>15352</v>
      </c>
      <c r="R26" s="572">
        <v>14544</v>
      </c>
      <c r="S26" s="572">
        <v>18160</v>
      </c>
      <c r="T26" s="572">
        <v>12934</v>
      </c>
      <c r="U26" s="572">
        <v>16855</v>
      </c>
      <c r="V26" s="572">
        <v>15219</v>
      </c>
      <c r="W26" s="574">
        <v>16742</v>
      </c>
    </row>
    <row r="27" spans="1:23" s="20" customFormat="1" ht="21" customHeight="1">
      <c r="A27" s="579"/>
      <c r="B27" s="579"/>
      <c r="C27" s="579"/>
      <c r="D27" s="579"/>
      <c r="E27" s="579"/>
      <c r="F27" s="741" t="s">
        <v>138</v>
      </c>
      <c r="G27" s="741"/>
      <c r="H27" s="578"/>
      <c r="I27" s="572">
        <v>20303</v>
      </c>
      <c r="J27" s="572">
        <v>21437</v>
      </c>
      <c r="K27" s="572">
        <v>21766</v>
      </c>
      <c r="L27" s="572">
        <v>28956</v>
      </c>
      <c r="M27" s="572">
        <v>31273</v>
      </c>
      <c r="N27" s="574">
        <v>24932</v>
      </c>
      <c r="O27" s="575">
        <v>22619</v>
      </c>
      <c r="P27" s="572">
        <v>17949</v>
      </c>
      <c r="Q27" s="572">
        <v>17671</v>
      </c>
      <c r="R27" s="572">
        <v>17663</v>
      </c>
      <c r="S27" s="572">
        <v>19468</v>
      </c>
      <c r="T27" s="572">
        <v>19426</v>
      </c>
      <c r="U27" s="572">
        <v>20621</v>
      </c>
      <c r="V27" s="572">
        <v>16393</v>
      </c>
      <c r="W27" s="574">
        <v>24222</v>
      </c>
    </row>
    <row r="28" spans="1:23" s="20" customFormat="1" ht="21" customHeight="1">
      <c r="A28" s="579"/>
      <c r="B28" s="579"/>
      <c r="C28" s="579"/>
      <c r="D28" s="579"/>
      <c r="E28" s="579"/>
      <c r="F28" s="741" t="s">
        <v>20</v>
      </c>
      <c r="G28" s="741"/>
      <c r="H28" s="578"/>
      <c r="I28" s="572">
        <v>11157</v>
      </c>
      <c r="J28" s="572">
        <v>9966</v>
      </c>
      <c r="K28" s="572">
        <v>11890</v>
      </c>
      <c r="L28" s="572">
        <v>13295</v>
      </c>
      <c r="M28" s="572">
        <v>6258</v>
      </c>
      <c r="N28" s="574">
        <v>11216</v>
      </c>
      <c r="O28" s="575">
        <v>12255</v>
      </c>
      <c r="P28" s="572">
        <v>14408</v>
      </c>
      <c r="Q28" s="572">
        <v>12521</v>
      </c>
      <c r="R28" s="572">
        <v>15043</v>
      </c>
      <c r="S28" s="572">
        <v>15169</v>
      </c>
      <c r="T28" s="572">
        <v>9529</v>
      </c>
      <c r="U28" s="572">
        <v>13198</v>
      </c>
      <c r="V28" s="572">
        <v>11337</v>
      </c>
      <c r="W28" s="574">
        <v>8449</v>
      </c>
    </row>
    <row r="29" spans="1:23" s="20" customFormat="1" ht="21" customHeight="1">
      <c r="A29" s="579"/>
      <c r="B29" s="579"/>
      <c r="C29" s="579"/>
      <c r="D29" s="579"/>
      <c r="E29" s="579"/>
      <c r="F29" s="741" t="s">
        <v>19</v>
      </c>
      <c r="G29" s="741"/>
      <c r="H29" s="578"/>
      <c r="I29" s="572">
        <v>12051</v>
      </c>
      <c r="J29" s="572">
        <v>13749</v>
      </c>
      <c r="K29" s="572">
        <v>11699</v>
      </c>
      <c r="L29" s="572">
        <v>17305</v>
      </c>
      <c r="M29" s="572">
        <v>5495</v>
      </c>
      <c r="N29" s="574">
        <v>15167</v>
      </c>
      <c r="O29" s="575">
        <v>11493</v>
      </c>
      <c r="P29" s="572">
        <v>10550</v>
      </c>
      <c r="Q29" s="572">
        <v>10328</v>
      </c>
      <c r="R29" s="572">
        <v>9621</v>
      </c>
      <c r="S29" s="572">
        <v>7235</v>
      </c>
      <c r="T29" s="572">
        <v>8303</v>
      </c>
      <c r="U29" s="572">
        <v>9856</v>
      </c>
      <c r="V29" s="572">
        <v>17830</v>
      </c>
      <c r="W29" s="574">
        <v>17201</v>
      </c>
    </row>
    <row r="30" spans="1:23" s="20" customFormat="1" ht="21" customHeight="1">
      <c r="A30" s="579"/>
      <c r="B30" s="579"/>
      <c r="C30" s="579"/>
      <c r="D30" s="579"/>
      <c r="E30" s="579"/>
      <c r="F30" s="741" t="s">
        <v>136</v>
      </c>
      <c r="G30" s="741"/>
      <c r="H30" s="578"/>
      <c r="I30" s="572">
        <v>13450</v>
      </c>
      <c r="J30" s="572">
        <v>13312</v>
      </c>
      <c r="K30" s="572">
        <v>11669</v>
      </c>
      <c r="L30" s="572">
        <v>12786</v>
      </c>
      <c r="M30" s="572">
        <v>11221</v>
      </c>
      <c r="N30" s="574">
        <v>14793</v>
      </c>
      <c r="O30" s="575">
        <v>7937</v>
      </c>
      <c r="P30" s="572">
        <v>11630</v>
      </c>
      <c r="Q30" s="572">
        <v>8704</v>
      </c>
      <c r="R30" s="572">
        <v>14320</v>
      </c>
      <c r="S30" s="572">
        <v>13560</v>
      </c>
      <c r="T30" s="572">
        <v>12414</v>
      </c>
      <c r="U30" s="572">
        <v>9220</v>
      </c>
      <c r="V30" s="572">
        <v>10123</v>
      </c>
      <c r="W30" s="574">
        <v>13316</v>
      </c>
    </row>
    <row r="31" spans="1:23" s="20" customFormat="1" ht="21" customHeight="1">
      <c r="A31" s="579"/>
      <c r="B31" s="579"/>
      <c r="C31" s="579"/>
      <c r="D31" s="579"/>
      <c r="E31" s="579"/>
      <c r="F31" s="741" t="s">
        <v>135</v>
      </c>
      <c r="G31" s="741"/>
      <c r="H31" s="578"/>
      <c r="I31" s="572">
        <v>40647</v>
      </c>
      <c r="J31" s="572">
        <v>54425</v>
      </c>
      <c r="K31" s="572">
        <v>58791</v>
      </c>
      <c r="L31" s="572">
        <v>47639</v>
      </c>
      <c r="M31" s="572">
        <v>41915</v>
      </c>
      <c r="N31" s="574">
        <v>43117</v>
      </c>
      <c r="O31" s="575">
        <v>44465</v>
      </c>
      <c r="P31" s="572">
        <v>32911</v>
      </c>
      <c r="Q31" s="572">
        <v>45576</v>
      </c>
      <c r="R31" s="572">
        <v>57570</v>
      </c>
      <c r="S31" s="572">
        <v>43091</v>
      </c>
      <c r="T31" s="572">
        <v>173374</v>
      </c>
      <c r="U31" s="572">
        <v>42534</v>
      </c>
      <c r="V31" s="572">
        <v>53847</v>
      </c>
      <c r="W31" s="574">
        <v>79458</v>
      </c>
    </row>
    <row r="32" spans="1:23" s="20" customFormat="1" ht="21" customHeight="1">
      <c r="A32" s="579"/>
      <c r="B32" s="579"/>
      <c r="C32" s="579"/>
      <c r="D32" s="579"/>
      <c r="E32" s="579"/>
      <c r="F32" s="741" t="s">
        <v>133</v>
      </c>
      <c r="G32" s="741"/>
      <c r="H32" s="578"/>
      <c r="I32" s="572">
        <v>13491</v>
      </c>
      <c r="J32" s="572">
        <v>15818</v>
      </c>
      <c r="K32" s="572">
        <v>14056</v>
      </c>
      <c r="L32" s="572">
        <v>12187</v>
      </c>
      <c r="M32" s="572">
        <v>8191</v>
      </c>
      <c r="N32" s="574">
        <v>9369</v>
      </c>
      <c r="O32" s="575">
        <v>11421</v>
      </c>
      <c r="P32" s="572">
        <v>17017</v>
      </c>
      <c r="Q32" s="572">
        <v>14856</v>
      </c>
      <c r="R32" s="572">
        <v>8760</v>
      </c>
      <c r="S32" s="572">
        <v>10561</v>
      </c>
      <c r="T32" s="572">
        <v>21355</v>
      </c>
      <c r="U32" s="572">
        <v>19886</v>
      </c>
      <c r="V32" s="572">
        <v>16721</v>
      </c>
      <c r="W32" s="574">
        <v>18351</v>
      </c>
    </row>
    <row r="33" spans="1:23" s="20" customFormat="1" ht="21" customHeight="1">
      <c r="A33" s="579"/>
      <c r="B33" s="579"/>
      <c r="C33" s="579"/>
      <c r="D33" s="579"/>
      <c r="E33" s="579"/>
      <c r="F33" s="741" t="s">
        <v>132</v>
      </c>
      <c r="G33" s="741"/>
      <c r="H33" s="578"/>
      <c r="I33" s="572">
        <v>28046</v>
      </c>
      <c r="J33" s="572">
        <v>33354</v>
      </c>
      <c r="K33" s="572">
        <v>30500</v>
      </c>
      <c r="L33" s="572">
        <v>25392</v>
      </c>
      <c r="M33" s="572">
        <v>28401</v>
      </c>
      <c r="N33" s="574">
        <v>32933</v>
      </c>
      <c r="O33" s="575">
        <v>28062</v>
      </c>
      <c r="P33" s="572">
        <v>21277</v>
      </c>
      <c r="Q33" s="572">
        <v>30115</v>
      </c>
      <c r="R33" s="572">
        <v>23023</v>
      </c>
      <c r="S33" s="572">
        <v>38894</v>
      </c>
      <c r="T33" s="572">
        <v>27141</v>
      </c>
      <c r="U33" s="572">
        <v>36067</v>
      </c>
      <c r="V33" s="572">
        <v>34294</v>
      </c>
      <c r="W33" s="574">
        <v>40397</v>
      </c>
    </row>
    <row r="34" spans="1:23" s="20" customFormat="1" ht="21" customHeight="1">
      <c r="A34" s="579"/>
      <c r="B34" s="579"/>
      <c r="C34" s="579"/>
      <c r="D34" s="579"/>
      <c r="E34" s="579"/>
      <c r="F34" s="741" t="s">
        <v>131</v>
      </c>
      <c r="G34" s="741"/>
      <c r="H34" s="578"/>
      <c r="I34" s="572">
        <v>74888</v>
      </c>
      <c r="J34" s="572">
        <v>76573</v>
      </c>
      <c r="K34" s="572">
        <v>68471</v>
      </c>
      <c r="L34" s="572">
        <v>95675</v>
      </c>
      <c r="M34" s="572">
        <v>60156</v>
      </c>
      <c r="N34" s="574">
        <v>74009</v>
      </c>
      <c r="O34" s="575">
        <v>62255</v>
      </c>
      <c r="P34" s="572">
        <v>59531</v>
      </c>
      <c r="Q34" s="572">
        <v>56028</v>
      </c>
      <c r="R34" s="572">
        <v>63663</v>
      </c>
      <c r="S34" s="572">
        <v>71480</v>
      </c>
      <c r="T34" s="572">
        <v>55173</v>
      </c>
      <c r="U34" s="572">
        <v>58443</v>
      </c>
      <c r="V34" s="572">
        <v>68961</v>
      </c>
      <c r="W34" s="574">
        <v>96272</v>
      </c>
    </row>
    <row r="35" spans="1:23" s="20" customFormat="1" ht="21" customHeight="1">
      <c r="A35" s="571"/>
      <c r="B35" s="571"/>
      <c r="C35" s="577"/>
      <c r="D35" s="579"/>
      <c r="E35" s="741" t="s">
        <v>145</v>
      </c>
      <c r="F35" s="743"/>
      <c r="G35" s="743"/>
      <c r="H35" s="578"/>
      <c r="I35" s="572">
        <v>94817</v>
      </c>
      <c r="J35" s="572">
        <v>111664</v>
      </c>
      <c r="K35" s="572">
        <v>107234</v>
      </c>
      <c r="L35" s="572">
        <v>94852</v>
      </c>
      <c r="M35" s="572">
        <v>96440</v>
      </c>
      <c r="N35" s="574">
        <v>86485</v>
      </c>
      <c r="O35" s="575">
        <v>84482</v>
      </c>
      <c r="P35" s="572">
        <v>131044</v>
      </c>
      <c r="Q35" s="572">
        <v>155362</v>
      </c>
      <c r="R35" s="572">
        <v>102124</v>
      </c>
      <c r="S35" s="572">
        <v>86680</v>
      </c>
      <c r="T35" s="572">
        <v>77510</v>
      </c>
      <c r="U35" s="572">
        <v>80418</v>
      </c>
      <c r="V35" s="572">
        <v>105778</v>
      </c>
      <c r="W35" s="574">
        <v>185627</v>
      </c>
    </row>
    <row r="36" spans="1:23" s="20" customFormat="1" ht="21" customHeight="1">
      <c r="A36" s="571"/>
      <c r="B36" s="571"/>
      <c r="C36" s="577"/>
      <c r="D36" s="741" t="s">
        <v>144</v>
      </c>
      <c r="E36" s="743"/>
      <c r="F36" s="743"/>
      <c r="G36" s="743"/>
      <c r="H36" s="567"/>
      <c r="I36" s="572">
        <v>518074</v>
      </c>
      <c r="J36" s="572">
        <v>572103</v>
      </c>
      <c r="K36" s="572">
        <v>588285</v>
      </c>
      <c r="L36" s="572">
        <v>517105</v>
      </c>
      <c r="M36" s="572">
        <v>591682</v>
      </c>
      <c r="N36" s="574">
        <v>491427</v>
      </c>
      <c r="O36" s="575">
        <v>564945</v>
      </c>
      <c r="P36" s="572">
        <v>427668</v>
      </c>
      <c r="Q36" s="572">
        <v>882128</v>
      </c>
      <c r="R36" s="572">
        <v>554576</v>
      </c>
      <c r="S36" s="572">
        <v>508961</v>
      </c>
      <c r="T36" s="572">
        <v>405449</v>
      </c>
      <c r="U36" s="572">
        <v>525138</v>
      </c>
      <c r="V36" s="572">
        <v>501049</v>
      </c>
      <c r="W36" s="580">
        <v>1089296</v>
      </c>
    </row>
    <row r="37" spans="1:23" s="20" customFormat="1" ht="21" customHeight="1" thickBot="1">
      <c r="A37" s="585"/>
      <c r="B37" s="585"/>
      <c r="C37" s="586"/>
      <c r="D37" s="744" t="s">
        <v>143</v>
      </c>
      <c r="E37" s="745"/>
      <c r="F37" s="745"/>
      <c r="G37" s="745"/>
      <c r="H37" s="587"/>
      <c r="I37" s="588">
        <v>50506</v>
      </c>
      <c r="J37" s="588">
        <v>49843</v>
      </c>
      <c r="K37" s="588">
        <v>62954</v>
      </c>
      <c r="L37" s="588">
        <v>59854</v>
      </c>
      <c r="M37" s="588">
        <v>44898</v>
      </c>
      <c r="N37" s="589">
        <v>72988</v>
      </c>
      <c r="O37" s="590">
        <v>75381</v>
      </c>
      <c r="P37" s="588">
        <v>75103</v>
      </c>
      <c r="Q37" s="588">
        <v>79780</v>
      </c>
      <c r="R37" s="588">
        <v>81606</v>
      </c>
      <c r="S37" s="588">
        <v>76612</v>
      </c>
      <c r="T37" s="588">
        <v>42412</v>
      </c>
      <c r="U37" s="588">
        <v>41665</v>
      </c>
      <c r="V37" s="588">
        <v>44419</v>
      </c>
      <c r="W37" s="589">
        <v>60726</v>
      </c>
    </row>
    <row r="38" spans="1:23" s="10" customFormat="1" ht="13.5" customHeight="1">
      <c r="A38" s="525" t="s">
        <v>515</v>
      </c>
      <c r="B38" s="525"/>
      <c r="C38" s="529"/>
      <c r="D38" s="525"/>
      <c r="E38" s="529"/>
      <c r="F38" s="591"/>
      <c r="G38" s="591"/>
      <c r="H38" s="591"/>
      <c r="I38" s="591"/>
      <c r="J38" s="591"/>
      <c r="K38" s="591"/>
      <c r="L38" s="591"/>
      <c r="M38" s="591"/>
      <c r="N38" s="591"/>
      <c r="O38" s="591"/>
      <c r="P38" s="591"/>
      <c r="Q38" s="591"/>
      <c r="R38" s="591"/>
      <c r="S38" s="591"/>
      <c r="T38" s="591"/>
      <c r="U38" s="529"/>
      <c r="V38" s="529"/>
      <c r="W38" s="529"/>
    </row>
    <row r="39" spans="1:23" s="55" customFormat="1" ht="13.5" customHeight="1"/>
    <row r="41" spans="1:23" s="2" customFormat="1">
      <c r="W41" s="53"/>
    </row>
  </sheetData>
  <mergeCells count="31">
    <mergeCell ref="B9:G9"/>
    <mergeCell ref="O2:W2"/>
    <mergeCell ref="B6:G6"/>
    <mergeCell ref="B7:G7"/>
    <mergeCell ref="B8:G8"/>
    <mergeCell ref="A2:N2"/>
    <mergeCell ref="D23:G23"/>
    <mergeCell ref="E24:G24"/>
    <mergeCell ref="D20:G20"/>
    <mergeCell ref="D21:G21"/>
    <mergeCell ref="C22:G22"/>
    <mergeCell ref="F28:G28"/>
    <mergeCell ref="F29:G29"/>
    <mergeCell ref="F26:G26"/>
    <mergeCell ref="F25:G25"/>
    <mergeCell ref="F27:G27"/>
    <mergeCell ref="F30:G30"/>
    <mergeCell ref="F31:G31"/>
    <mergeCell ref="D36:G36"/>
    <mergeCell ref="D37:G37"/>
    <mergeCell ref="E35:G35"/>
    <mergeCell ref="F34:G34"/>
    <mergeCell ref="F33:G33"/>
    <mergeCell ref="F32:G32"/>
    <mergeCell ref="F18:G18"/>
    <mergeCell ref="E19:G19"/>
    <mergeCell ref="C10:G10"/>
    <mergeCell ref="D11:G11"/>
    <mergeCell ref="E12:G12"/>
    <mergeCell ref="F13:G13"/>
    <mergeCell ref="F17:G17"/>
  </mergeCells>
  <phoneticPr fontId="24"/>
  <printOptions horizontalCentered="1"/>
  <pageMargins left="0.78740157480314965" right="0.78740157480314965" top="0.78740157480314965" bottom="0.78740157480314965" header="0.59055118110236227" footer="0.59055118110236227"/>
  <pageSetup paperSize="9" scale="98" pageOrder="overThenDown" orientation="portrait" r:id="rId1"/>
  <headerFooter alignWithMargins="0"/>
  <colBreaks count="1" manualBreakCount="1">
    <brk id="14"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ColWidth="8.625" defaultRowHeight="13.5"/>
  <cols>
    <col min="1" max="1" width="12" style="2" customWidth="1"/>
    <col min="2" max="2" width="17.5" style="2" customWidth="1"/>
    <col min="3" max="3" width="1" style="2" customWidth="1"/>
    <col min="4" max="4" width="17.125" style="2" customWidth="1"/>
    <col min="5" max="5" width="24.875" style="2" customWidth="1"/>
    <col min="6" max="6" width="1" style="2" customWidth="1"/>
    <col min="7" max="8" width="15.75" style="2" customWidth="1"/>
    <col min="9" max="255" width="8.625" style="2"/>
    <col min="256" max="256" width="12" style="2" customWidth="1"/>
    <col min="257" max="257" width="13.5" style="2" customWidth="1"/>
    <col min="258" max="258" width="1" style="2" customWidth="1"/>
    <col min="259" max="259" width="13.5" style="2" customWidth="1"/>
    <col min="260" max="260" width="1" style="2" customWidth="1"/>
    <col min="261" max="261" width="13.5" style="2" customWidth="1"/>
    <col min="262" max="262" width="1" style="2" customWidth="1"/>
    <col min="263" max="264" width="15.75" style="2" customWidth="1"/>
    <col min="265" max="511" width="8.625" style="2"/>
    <col min="512" max="512" width="12" style="2" customWidth="1"/>
    <col min="513" max="513" width="13.5" style="2" customWidth="1"/>
    <col min="514" max="514" width="1" style="2" customWidth="1"/>
    <col min="515" max="515" width="13.5" style="2" customWidth="1"/>
    <col min="516" max="516" width="1" style="2" customWidth="1"/>
    <col min="517" max="517" width="13.5" style="2" customWidth="1"/>
    <col min="518" max="518" width="1" style="2" customWidth="1"/>
    <col min="519" max="520" width="15.75" style="2" customWidth="1"/>
    <col min="521" max="767" width="8.625" style="2"/>
    <col min="768" max="768" width="12" style="2" customWidth="1"/>
    <col min="769" max="769" width="13.5" style="2" customWidth="1"/>
    <col min="770" max="770" width="1" style="2" customWidth="1"/>
    <col min="771" max="771" width="13.5" style="2" customWidth="1"/>
    <col min="772" max="772" width="1" style="2" customWidth="1"/>
    <col min="773" max="773" width="13.5" style="2" customWidth="1"/>
    <col min="774" max="774" width="1" style="2" customWidth="1"/>
    <col min="775" max="776" width="15.75" style="2" customWidth="1"/>
    <col min="777" max="1023" width="8.625" style="2"/>
    <col min="1024" max="1024" width="12" style="2" customWidth="1"/>
    <col min="1025" max="1025" width="13.5" style="2" customWidth="1"/>
    <col min="1026" max="1026" width="1" style="2" customWidth="1"/>
    <col min="1027" max="1027" width="13.5" style="2" customWidth="1"/>
    <col min="1028" max="1028" width="1" style="2" customWidth="1"/>
    <col min="1029" max="1029" width="13.5" style="2" customWidth="1"/>
    <col min="1030" max="1030" width="1" style="2" customWidth="1"/>
    <col min="1031" max="1032" width="15.75" style="2" customWidth="1"/>
    <col min="1033" max="1279" width="8.625" style="2"/>
    <col min="1280" max="1280" width="12" style="2" customWidth="1"/>
    <col min="1281" max="1281" width="13.5" style="2" customWidth="1"/>
    <col min="1282" max="1282" width="1" style="2" customWidth="1"/>
    <col min="1283" max="1283" width="13.5" style="2" customWidth="1"/>
    <col min="1284" max="1284" width="1" style="2" customWidth="1"/>
    <col min="1285" max="1285" width="13.5" style="2" customWidth="1"/>
    <col min="1286" max="1286" width="1" style="2" customWidth="1"/>
    <col min="1287" max="1288" width="15.75" style="2" customWidth="1"/>
    <col min="1289" max="1535" width="8.625" style="2"/>
    <col min="1536" max="1536" width="12" style="2" customWidth="1"/>
    <col min="1537" max="1537" width="13.5" style="2" customWidth="1"/>
    <col min="1538" max="1538" width="1" style="2" customWidth="1"/>
    <col min="1539" max="1539" width="13.5" style="2" customWidth="1"/>
    <col min="1540" max="1540" width="1" style="2" customWidth="1"/>
    <col min="1541" max="1541" width="13.5" style="2" customWidth="1"/>
    <col min="1542" max="1542" width="1" style="2" customWidth="1"/>
    <col min="1543" max="1544" width="15.75" style="2" customWidth="1"/>
    <col min="1545" max="1791" width="8.625" style="2"/>
    <col min="1792" max="1792" width="12" style="2" customWidth="1"/>
    <col min="1793" max="1793" width="13.5" style="2" customWidth="1"/>
    <col min="1794" max="1794" width="1" style="2" customWidth="1"/>
    <col min="1795" max="1795" width="13.5" style="2" customWidth="1"/>
    <col min="1796" max="1796" width="1" style="2" customWidth="1"/>
    <col min="1797" max="1797" width="13.5" style="2" customWidth="1"/>
    <col min="1798" max="1798" width="1" style="2" customWidth="1"/>
    <col min="1799" max="1800" width="15.75" style="2" customWidth="1"/>
    <col min="1801" max="2047" width="8.625" style="2"/>
    <col min="2048" max="2048" width="12" style="2" customWidth="1"/>
    <col min="2049" max="2049" width="13.5" style="2" customWidth="1"/>
    <col min="2050" max="2050" width="1" style="2" customWidth="1"/>
    <col min="2051" max="2051" width="13.5" style="2" customWidth="1"/>
    <col min="2052" max="2052" width="1" style="2" customWidth="1"/>
    <col min="2053" max="2053" width="13.5" style="2" customWidth="1"/>
    <col min="2054" max="2054" width="1" style="2" customWidth="1"/>
    <col min="2055" max="2056" width="15.75" style="2" customWidth="1"/>
    <col min="2057" max="2303" width="8.625" style="2"/>
    <col min="2304" max="2304" width="12" style="2" customWidth="1"/>
    <col min="2305" max="2305" width="13.5" style="2" customWidth="1"/>
    <col min="2306" max="2306" width="1" style="2" customWidth="1"/>
    <col min="2307" max="2307" width="13.5" style="2" customWidth="1"/>
    <col min="2308" max="2308" width="1" style="2" customWidth="1"/>
    <col min="2309" max="2309" width="13.5" style="2" customWidth="1"/>
    <col min="2310" max="2310" width="1" style="2" customWidth="1"/>
    <col min="2311" max="2312" width="15.75" style="2" customWidth="1"/>
    <col min="2313" max="2559" width="8.625" style="2"/>
    <col min="2560" max="2560" width="12" style="2" customWidth="1"/>
    <col min="2561" max="2561" width="13.5" style="2" customWidth="1"/>
    <col min="2562" max="2562" width="1" style="2" customWidth="1"/>
    <col min="2563" max="2563" width="13.5" style="2" customWidth="1"/>
    <col min="2564" max="2564" width="1" style="2" customWidth="1"/>
    <col min="2565" max="2565" width="13.5" style="2" customWidth="1"/>
    <col min="2566" max="2566" width="1" style="2" customWidth="1"/>
    <col min="2567" max="2568" width="15.75" style="2" customWidth="1"/>
    <col min="2569" max="2815" width="8.625" style="2"/>
    <col min="2816" max="2816" width="12" style="2" customWidth="1"/>
    <col min="2817" max="2817" width="13.5" style="2" customWidth="1"/>
    <col min="2818" max="2818" width="1" style="2" customWidth="1"/>
    <col min="2819" max="2819" width="13.5" style="2" customWidth="1"/>
    <col min="2820" max="2820" width="1" style="2" customWidth="1"/>
    <col min="2821" max="2821" width="13.5" style="2" customWidth="1"/>
    <col min="2822" max="2822" width="1" style="2" customWidth="1"/>
    <col min="2823" max="2824" width="15.75" style="2" customWidth="1"/>
    <col min="2825" max="3071" width="8.625" style="2"/>
    <col min="3072" max="3072" width="12" style="2" customWidth="1"/>
    <col min="3073" max="3073" width="13.5" style="2" customWidth="1"/>
    <col min="3074" max="3074" width="1" style="2" customWidth="1"/>
    <col min="3075" max="3075" width="13.5" style="2" customWidth="1"/>
    <col min="3076" max="3076" width="1" style="2" customWidth="1"/>
    <col min="3077" max="3077" width="13.5" style="2" customWidth="1"/>
    <col min="3078" max="3078" width="1" style="2" customWidth="1"/>
    <col min="3079" max="3080" width="15.75" style="2" customWidth="1"/>
    <col min="3081" max="3327" width="8.625" style="2"/>
    <col min="3328" max="3328" width="12" style="2" customWidth="1"/>
    <col min="3329" max="3329" width="13.5" style="2" customWidth="1"/>
    <col min="3330" max="3330" width="1" style="2" customWidth="1"/>
    <col min="3331" max="3331" width="13.5" style="2" customWidth="1"/>
    <col min="3332" max="3332" width="1" style="2" customWidth="1"/>
    <col min="3333" max="3333" width="13.5" style="2" customWidth="1"/>
    <col min="3334" max="3334" width="1" style="2" customWidth="1"/>
    <col min="3335" max="3336" width="15.75" style="2" customWidth="1"/>
    <col min="3337" max="3583" width="8.625" style="2"/>
    <col min="3584" max="3584" width="12" style="2" customWidth="1"/>
    <col min="3585" max="3585" width="13.5" style="2" customWidth="1"/>
    <col min="3586" max="3586" width="1" style="2" customWidth="1"/>
    <col min="3587" max="3587" width="13.5" style="2" customWidth="1"/>
    <col min="3588" max="3588" width="1" style="2" customWidth="1"/>
    <col min="3589" max="3589" width="13.5" style="2" customWidth="1"/>
    <col min="3590" max="3590" width="1" style="2" customWidth="1"/>
    <col min="3591" max="3592" width="15.75" style="2" customWidth="1"/>
    <col min="3593" max="3839" width="8.625" style="2"/>
    <col min="3840" max="3840" width="12" style="2" customWidth="1"/>
    <col min="3841" max="3841" width="13.5" style="2" customWidth="1"/>
    <col min="3842" max="3842" width="1" style="2" customWidth="1"/>
    <col min="3843" max="3843" width="13.5" style="2" customWidth="1"/>
    <col min="3844" max="3844" width="1" style="2" customWidth="1"/>
    <col min="3845" max="3845" width="13.5" style="2" customWidth="1"/>
    <col min="3846" max="3846" width="1" style="2" customWidth="1"/>
    <col min="3847" max="3848" width="15.75" style="2" customWidth="1"/>
    <col min="3849" max="4095" width="8.625" style="2"/>
    <col min="4096" max="4096" width="12" style="2" customWidth="1"/>
    <col min="4097" max="4097" width="13.5" style="2" customWidth="1"/>
    <col min="4098" max="4098" width="1" style="2" customWidth="1"/>
    <col min="4099" max="4099" width="13.5" style="2" customWidth="1"/>
    <col min="4100" max="4100" width="1" style="2" customWidth="1"/>
    <col min="4101" max="4101" width="13.5" style="2" customWidth="1"/>
    <col min="4102" max="4102" width="1" style="2" customWidth="1"/>
    <col min="4103" max="4104" width="15.75" style="2" customWidth="1"/>
    <col min="4105" max="4351" width="8.625" style="2"/>
    <col min="4352" max="4352" width="12" style="2" customWidth="1"/>
    <col min="4353" max="4353" width="13.5" style="2" customWidth="1"/>
    <col min="4354" max="4354" width="1" style="2" customWidth="1"/>
    <col min="4355" max="4355" width="13.5" style="2" customWidth="1"/>
    <col min="4356" max="4356" width="1" style="2" customWidth="1"/>
    <col min="4357" max="4357" width="13.5" style="2" customWidth="1"/>
    <col min="4358" max="4358" width="1" style="2" customWidth="1"/>
    <col min="4359" max="4360" width="15.75" style="2" customWidth="1"/>
    <col min="4361" max="4607" width="8.625" style="2"/>
    <col min="4608" max="4608" width="12" style="2" customWidth="1"/>
    <col min="4609" max="4609" width="13.5" style="2" customWidth="1"/>
    <col min="4610" max="4610" width="1" style="2" customWidth="1"/>
    <col min="4611" max="4611" width="13.5" style="2" customWidth="1"/>
    <col min="4612" max="4612" width="1" style="2" customWidth="1"/>
    <col min="4613" max="4613" width="13.5" style="2" customWidth="1"/>
    <col min="4614" max="4614" width="1" style="2" customWidth="1"/>
    <col min="4615" max="4616" width="15.75" style="2" customWidth="1"/>
    <col min="4617" max="4863" width="8.625" style="2"/>
    <col min="4864" max="4864" width="12" style="2" customWidth="1"/>
    <col min="4865" max="4865" width="13.5" style="2" customWidth="1"/>
    <col min="4866" max="4866" width="1" style="2" customWidth="1"/>
    <col min="4867" max="4867" width="13.5" style="2" customWidth="1"/>
    <col min="4868" max="4868" width="1" style="2" customWidth="1"/>
    <col min="4869" max="4869" width="13.5" style="2" customWidth="1"/>
    <col min="4870" max="4870" width="1" style="2" customWidth="1"/>
    <col min="4871" max="4872" width="15.75" style="2" customWidth="1"/>
    <col min="4873" max="5119" width="8.625" style="2"/>
    <col min="5120" max="5120" width="12" style="2" customWidth="1"/>
    <col min="5121" max="5121" width="13.5" style="2" customWidth="1"/>
    <col min="5122" max="5122" width="1" style="2" customWidth="1"/>
    <col min="5123" max="5123" width="13.5" style="2" customWidth="1"/>
    <col min="5124" max="5124" width="1" style="2" customWidth="1"/>
    <col min="5125" max="5125" width="13.5" style="2" customWidth="1"/>
    <col min="5126" max="5126" width="1" style="2" customWidth="1"/>
    <col min="5127" max="5128" width="15.75" style="2" customWidth="1"/>
    <col min="5129" max="5375" width="8.625" style="2"/>
    <col min="5376" max="5376" width="12" style="2" customWidth="1"/>
    <col min="5377" max="5377" width="13.5" style="2" customWidth="1"/>
    <col min="5378" max="5378" width="1" style="2" customWidth="1"/>
    <col min="5379" max="5379" width="13.5" style="2" customWidth="1"/>
    <col min="5380" max="5380" width="1" style="2" customWidth="1"/>
    <col min="5381" max="5381" width="13.5" style="2" customWidth="1"/>
    <col min="5382" max="5382" width="1" style="2" customWidth="1"/>
    <col min="5383" max="5384" width="15.75" style="2" customWidth="1"/>
    <col min="5385" max="5631" width="8.625" style="2"/>
    <col min="5632" max="5632" width="12" style="2" customWidth="1"/>
    <col min="5633" max="5633" width="13.5" style="2" customWidth="1"/>
    <col min="5634" max="5634" width="1" style="2" customWidth="1"/>
    <col min="5635" max="5635" width="13.5" style="2" customWidth="1"/>
    <col min="5636" max="5636" width="1" style="2" customWidth="1"/>
    <col min="5637" max="5637" width="13.5" style="2" customWidth="1"/>
    <col min="5638" max="5638" width="1" style="2" customWidth="1"/>
    <col min="5639" max="5640" width="15.75" style="2" customWidth="1"/>
    <col min="5641" max="5887" width="8.625" style="2"/>
    <col min="5888" max="5888" width="12" style="2" customWidth="1"/>
    <col min="5889" max="5889" width="13.5" style="2" customWidth="1"/>
    <col min="5890" max="5890" width="1" style="2" customWidth="1"/>
    <col min="5891" max="5891" width="13.5" style="2" customWidth="1"/>
    <col min="5892" max="5892" width="1" style="2" customWidth="1"/>
    <col min="5893" max="5893" width="13.5" style="2" customWidth="1"/>
    <col min="5894" max="5894" width="1" style="2" customWidth="1"/>
    <col min="5895" max="5896" width="15.75" style="2" customWidth="1"/>
    <col min="5897" max="6143" width="8.625" style="2"/>
    <col min="6144" max="6144" width="12" style="2" customWidth="1"/>
    <col min="6145" max="6145" width="13.5" style="2" customWidth="1"/>
    <col min="6146" max="6146" width="1" style="2" customWidth="1"/>
    <col min="6147" max="6147" width="13.5" style="2" customWidth="1"/>
    <col min="6148" max="6148" width="1" style="2" customWidth="1"/>
    <col min="6149" max="6149" width="13.5" style="2" customWidth="1"/>
    <col min="6150" max="6150" width="1" style="2" customWidth="1"/>
    <col min="6151" max="6152" width="15.75" style="2" customWidth="1"/>
    <col min="6153" max="6399" width="8.625" style="2"/>
    <col min="6400" max="6400" width="12" style="2" customWidth="1"/>
    <col min="6401" max="6401" width="13.5" style="2" customWidth="1"/>
    <col min="6402" max="6402" width="1" style="2" customWidth="1"/>
    <col min="6403" max="6403" width="13.5" style="2" customWidth="1"/>
    <col min="6404" max="6404" width="1" style="2" customWidth="1"/>
    <col min="6405" max="6405" width="13.5" style="2" customWidth="1"/>
    <col min="6406" max="6406" width="1" style="2" customWidth="1"/>
    <col min="6407" max="6408" width="15.75" style="2" customWidth="1"/>
    <col min="6409" max="6655" width="8.625" style="2"/>
    <col min="6656" max="6656" width="12" style="2" customWidth="1"/>
    <col min="6657" max="6657" width="13.5" style="2" customWidth="1"/>
    <col min="6658" max="6658" width="1" style="2" customWidth="1"/>
    <col min="6659" max="6659" width="13.5" style="2" customWidth="1"/>
    <col min="6660" max="6660" width="1" style="2" customWidth="1"/>
    <col min="6661" max="6661" width="13.5" style="2" customWidth="1"/>
    <col min="6662" max="6662" width="1" style="2" customWidth="1"/>
    <col min="6663" max="6664" width="15.75" style="2" customWidth="1"/>
    <col min="6665" max="6911" width="8.625" style="2"/>
    <col min="6912" max="6912" width="12" style="2" customWidth="1"/>
    <col min="6913" max="6913" width="13.5" style="2" customWidth="1"/>
    <col min="6914" max="6914" width="1" style="2" customWidth="1"/>
    <col min="6915" max="6915" width="13.5" style="2" customWidth="1"/>
    <col min="6916" max="6916" width="1" style="2" customWidth="1"/>
    <col min="6917" max="6917" width="13.5" style="2" customWidth="1"/>
    <col min="6918" max="6918" width="1" style="2" customWidth="1"/>
    <col min="6919" max="6920" width="15.75" style="2" customWidth="1"/>
    <col min="6921" max="7167" width="8.625" style="2"/>
    <col min="7168" max="7168" width="12" style="2" customWidth="1"/>
    <col min="7169" max="7169" width="13.5" style="2" customWidth="1"/>
    <col min="7170" max="7170" width="1" style="2" customWidth="1"/>
    <col min="7171" max="7171" width="13.5" style="2" customWidth="1"/>
    <col min="7172" max="7172" width="1" style="2" customWidth="1"/>
    <col min="7173" max="7173" width="13.5" style="2" customWidth="1"/>
    <col min="7174" max="7174" width="1" style="2" customWidth="1"/>
    <col min="7175" max="7176" width="15.75" style="2" customWidth="1"/>
    <col min="7177" max="7423" width="8.625" style="2"/>
    <col min="7424" max="7424" width="12" style="2" customWidth="1"/>
    <col min="7425" max="7425" width="13.5" style="2" customWidth="1"/>
    <col min="7426" max="7426" width="1" style="2" customWidth="1"/>
    <col min="7427" max="7427" width="13.5" style="2" customWidth="1"/>
    <col min="7428" max="7428" width="1" style="2" customWidth="1"/>
    <col min="7429" max="7429" width="13.5" style="2" customWidth="1"/>
    <col min="7430" max="7430" width="1" style="2" customWidth="1"/>
    <col min="7431" max="7432" width="15.75" style="2" customWidth="1"/>
    <col min="7433" max="7679" width="8.625" style="2"/>
    <col min="7680" max="7680" width="12" style="2" customWidth="1"/>
    <col min="7681" max="7681" width="13.5" style="2" customWidth="1"/>
    <col min="7682" max="7682" width="1" style="2" customWidth="1"/>
    <col min="7683" max="7683" width="13.5" style="2" customWidth="1"/>
    <col min="7684" max="7684" width="1" style="2" customWidth="1"/>
    <col min="7685" max="7685" width="13.5" style="2" customWidth="1"/>
    <col min="7686" max="7686" width="1" style="2" customWidth="1"/>
    <col min="7687" max="7688" width="15.75" style="2" customWidth="1"/>
    <col min="7689" max="7935" width="8.625" style="2"/>
    <col min="7936" max="7936" width="12" style="2" customWidth="1"/>
    <col min="7937" max="7937" width="13.5" style="2" customWidth="1"/>
    <col min="7938" max="7938" width="1" style="2" customWidth="1"/>
    <col min="7939" max="7939" width="13.5" style="2" customWidth="1"/>
    <col min="7940" max="7940" width="1" style="2" customWidth="1"/>
    <col min="7941" max="7941" width="13.5" style="2" customWidth="1"/>
    <col min="7942" max="7942" width="1" style="2" customWidth="1"/>
    <col min="7943" max="7944" width="15.75" style="2" customWidth="1"/>
    <col min="7945" max="8191" width="8.625" style="2"/>
    <col min="8192" max="8192" width="12" style="2" customWidth="1"/>
    <col min="8193" max="8193" width="13.5" style="2" customWidth="1"/>
    <col min="8194" max="8194" width="1" style="2" customWidth="1"/>
    <col min="8195" max="8195" width="13.5" style="2" customWidth="1"/>
    <col min="8196" max="8196" width="1" style="2" customWidth="1"/>
    <col min="8197" max="8197" width="13.5" style="2" customWidth="1"/>
    <col min="8198" max="8198" width="1" style="2" customWidth="1"/>
    <col min="8199" max="8200" width="15.75" style="2" customWidth="1"/>
    <col min="8201" max="8447" width="8.625" style="2"/>
    <col min="8448" max="8448" width="12" style="2" customWidth="1"/>
    <col min="8449" max="8449" width="13.5" style="2" customWidth="1"/>
    <col min="8450" max="8450" width="1" style="2" customWidth="1"/>
    <col min="8451" max="8451" width="13.5" style="2" customWidth="1"/>
    <col min="8452" max="8452" width="1" style="2" customWidth="1"/>
    <col min="8453" max="8453" width="13.5" style="2" customWidth="1"/>
    <col min="8454" max="8454" width="1" style="2" customWidth="1"/>
    <col min="8455" max="8456" width="15.75" style="2" customWidth="1"/>
    <col min="8457" max="8703" width="8.625" style="2"/>
    <col min="8704" max="8704" width="12" style="2" customWidth="1"/>
    <col min="8705" max="8705" width="13.5" style="2" customWidth="1"/>
    <col min="8706" max="8706" width="1" style="2" customWidth="1"/>
    <col min="8707" max="8707" width="13.5" style="2" customWidth="1"/>
    <col min="8708" max="8708" width="1" style="2" customWidth="1"/>
    <col min="8709" max="8709" width="13.5" style="2" customWidth="1"/>
    <col min="8710" max="8710" width="1" style="2" customWidth="1"/>
    <col min="8711" max="8712" width="15.75" style="2" customWidth="1"/>
    <col min="8713" max="8959" width="8.625" style="2"/>
    <col min="8960" max="8960" width="12" style="2" customWidth="1"/>
    <col min="8961" max="8961" width="13.5" style="2" customWidth="1"/>
    <col min="8962" max="8962" width="1" style="2" customWidth="1"/>
    <col min="8963" max="8963" width="13.5" style="2" customWidth="1"/>
    <col min="8964" max="8964" width="1" style="2" customWidth="1"/>
    <col min="8965" max="8965" width="13.5" style="2" customWidth="1"/>
    <col min="8966" max="8966" width="1" style="2" customWidth="1"/>
    <col min="8967" max="8968" width="15.75" style="2" customWidth="1"/>
    <col min="8969" max="9215" width="8.625" style="2"/>
    <col min="9216" max="9216" width="12" style="2" customWidth="1"/>
    <col min="9217" max="9217" width="13.5" style="2" customWidth="1"/>
    <col min="9218" max="9218" width="1" style="2" customWidth="1"/>
    <col min="9219" max="9219" width="13.5" style="2" customWidth="1"/>
    <col min="9220" max="9220" width="1" style="2" customWidth="1"/>
    <col min="9221" max="9221" width="13.5" style="2" customWidth="1"/>
    <col min="9222" max="9222" width="1" style="2" customWidth="1"/>
    <col min="9223" max="9224" width="15.75" style="2" customWidth="1"/>
    <col min="9225" max="9471" width="8.625" style="2"/>
    <col min="9472" max="9472" width="12" style="2" customWidth="1"/>
    <col min="9473" max="9473" width="13.5" style="2" customWidth="1"/>
    <col min="9474" max="9474" width="1" style="2" customWidth="1"/>
    <col min="9475" max="9475" width="13.5" style="2" customWidth="1"/>
    <col min="9476" max="9476" width="1" style="2" customWidth="1"/>
    <col min="9477" max="9477" width="13.5" style="2" customWidth="1"/>
    <col min="9478" max="9478" width="1" style="2" customWidth="1"/>
    <col min="9479" max="9480" width="15.75" style="2" customWidth="1"/>
    <col min="9481" max="9727" width="8.625" style="2"/>
    <col min="9728" max="9728" width="12" style="2" customWidth="1"/>
    <col min="9729" max="9729" width="13.5" style="2" customWidth="1"/>
    <col min="9730" max="9730" width="1" style="2" customWidth="1"/>
    <col min="9731" max="9731" width="13.5" style="2" customWidth="1"/>
    <col min="9732" max="9732" width="1" style="2" customWidth="1"/>
    <col min="9733" max="9733" width="13.5" style="2" customWidth="1"/>
    <col min="9734" max="9734" width="1" style="2" customWidth="1"/>
    <col min="9735" max="9736" width="15.75" style="2" customWidth="1"/>
    <col min="9737" max="9983" width="8.625" style="2"/>
    <col min="9984" max="9984" width="12" style="2" customWidth="1"/>
    <col min="9985" max="9985" width="13.5" style="2" customWidth="1"/>
    <col min="9986" max="9986" width="1" style="2" customWidth="1"/>
    <col min="9987" max="9987" width="13.5" style="2" customWidth="1"/>
    <col min="9988" max="9988" width="1" style="2" customWidth="1"/>
    <col min="9989" max="9989" width="13.5" style="2" customWidth="1"/>
    <col min="9990" max="9990" width="1" style="2" customWidth="1"/>
    <col min="9991" max="9992" width="15.75" style="2" customWidth="1"/>
    <col min="9993" max="10239" width="8.625" style="2"/>
    <col min="10240" max="10240" width="12" style="2" customWidth="1"/>
    <col min="10241" max="10241" width="13.5" style="2" customWidth="1"/>
    <col min="10242" max="10242" width="1" style="2" customWidth="1"/>
    <col min="10243" max="10243" width="13.5" style="2" customWidth="1"/>
    <col min="10244" max="10244" width="1" style="2" customWidth="1"/>
    <col min="10245" max="10245" width="13.5" style="2" customWidth="1"/>
    <col min="10246" max="10246" width="1" style="2" customWidth="1"/>
    <col min="10247" max="10248" width="15.75" style="2" customWidth="1"/>
    <col min="10249" max="10495" width="8.625" style="2"/>
    <col min="10496" max="10496" width="12" style="2" customWidth="1"/>
    <col min="10497" max="10497" width="13.5" style="2" customWidth="1"/>
    <col min="10498" max="10498" width="1" style="2" customWidth="1"/>
    <col min="10499" max="10499" width="13.5" style="2" customWidth="1"/>
    <col min="10500" max="10500" width="1" style="2" customWidth="1"/>
    <col min="10501" max="10501" width="13.5" style="2" customWidth="1"/>
    <col min="10502" max="10502" width="1" style="2" customWidth="1"/>
    <col min="10503" max="10504" width="15.75" style="2" customWidth="1"/>
    <col min="10505" max="10751" width="8.625" style="2"/>
    <col min="10752" max="10752" width="12" style="2" customWidth="1"/>
    <col min="10753" max="10753" width="13.5" style="2" customWidth="1"/>
    <col min="10754" max="10754" width="1" style="2" customWidth="1"/>
    <col min="10755" max="10755" width="13.5" style="2" customWidth="1"/>
    <col min="10756" max="10756" width="1" style="2" customWidth="1"/>
    <col min="10757" max="10757" width="13.5" style="2" customWidth="1"/>
    <col min="10758" max="10758" width="1" style="2" customWidth="1"/>
    <col min="10759" max="10760" width="15.75" style="2" customWidth="1"/>
    <col min="10761" max="11007" width="8.625" style="2"/>
    <col min="11008" max="11008" width="12" style="2" customWidth="1"/>
    <col min="11009" max="11009" width="13.5" style="2" customWidth="1"/>
    <col min="11010" max="11010" width="1" style="2" customWidth="1"/>
    <col min="11011" max="11011" width="13.5" style="2" customWidth="1"/>
    <col min="11012" max="11012" width="1" style="2" customWidth="1"/>
    <col min="11013" max="11013" width="13.5" style="2" customWidth="1"/>
    <col min="11014" max="11014" width="1" style="2" customWidth="1"/>
    <col min="11015" max="11016" width="15.75" style="2" customWidth="1"/>
    <col min="11017" max="11263" width="8.625" style="2"/>
    <col min="11264" max="11264" width="12" style="2" customWidth="1"/>
    <col min="11265" max="11265" width="13.5" style="2" customWidth="1"/>
    <col min="11266" max="11266" width="1" style="2" customWidth="1"/>
    <col min="11267" max="11267" width="13.5" style="2" customWidth="1"/>
    <col min="11268" max="11268" width="1" style="2" customWidth="1"/>
    <col min="11269" max="11269" width="13.5" style="2" customWidth="1"/>
    <col min="11270" max="11270" width="1" style="2" customWidth="1"/>
    <col min="11271" max="11272" width="15.75" style="2" customWidth="1"/>
    <col min="11273" max="11519" width="8.625" style="2"/>
    <col min="11520" max="11520" width="12" style="2" customWidth="1"/>
    <col min="11521" max="11521" width="13.5" style="2" customWidth="1"/>
    <col min="11522" max="11522" width="1" style="2" customWidth="1"/>
    <col min="11523" max="11523" width="13.5" style="2" customWidth="1"/>
    <col min="11524" max="11524" width="1" style="2" customWidth="1"/>
    <col min="11525" max="11525" width="13.5" style="2" customWidth="1"/>
    <col min="11526" max="11526" width="1" style="2" customWidth="1"/>
    <col min="11527" max="11528" width="15.75" style="2" customWidth="1"/>
    <col min="11529" max="11775" width="8.625" style="2"/>
    <col min="11776" max="11776" width="12" style="2" customWidth="1"/>
    <col min="11777" max="11777" width="13.5" style="2" customWidth="1"/>
    <col min="11778" max="11778" width="1" style="2" customWidth="1"/>
    <col min="11779" max="11779" width="13.5" style="2" customWidth="1"/>
    <col min="11780" max="11780" width="1" style="2" customWidth="1"/>
    <col min="11781" max="11781" width="13.5" style="2" customWidth="1"/>
    <col min="11782" max="11782" width="1" style="2" customWidth="1"/>
    <col min="11783" max="11784" width="15.75" style="2" customWidth="1"/>
    <col min="11785" max="12031" width="8.625" style="2"/>
    <col min="12032" max="12032" width="12" style="2" customWidth="1"/>
    <col min="12033" max="12033" width="13.5" style="2" customWidth="1"/>
    <col min="12034" max="12034" width="1" style="2" customWidth="1"/>
    <col min="12035" max="12035" width="13.5" style="2" customWidth="1"/>
    <col min="12036" max="12036" width="1" style="2" customWidth="1"/>
    <col min="12037" max="12037" width="13.5" style="2" customWidth="1"/>
    <col min="12038" max="12038" width="1" style="2" customWidth="1"/>
    <col min="12039" max="12040" width="15.75" style="2" customWidth="1"/>
    <col min="12041" max="12287" width="8.625" style="2"/>
    <col min="12288" max="12288" width="12" style="2" customWidth="1"/>
    <col min="12289" max="12289" width="13.5" style="2" customWidth="1"/>
    <col min="12290" max="12290" width="1" style="2" customWidth="1"/>
    <col min="12291" max="12291" width="13.5" style="2" customWidth="1"/>
    <col min="12292" max="12292" width="1" style="2" customWidth="1"/>
    <col min="12293" max="12293" width="13.5" style="2" customWidth="1"/>
    <col min="12294" max="12294" width="1" style="2" customWidth="1"/>
    <col min="12295" max="12296" width="15.75" style="2" customWidth="1"/>
    <col min="12297" max="12543" width="8.625" style="2"/>
    <col min="12544" max="12544" width="12" style="2" customWidth="1"/>
    <col min="12545" max="12545" width="13.5" style="2" customWidth="1"/>
    <col min="12546" max="12546" width="1" style="2" customWidth="1"/>
    <col min="12547" max="12547" width="13.5" style="2" customWidth="1"/>
    <col min="12548" max="12548" width="1" style="2" customWidth="1"/>
    <col min="12549" max="12549" width="13.5" style="2" customWidth="1"/>
    <col min="12550" max="12550" width="1" style="2" customWidth="1"/>
    <col min="12551" max="12552" width="15.75" style="2" customWidth="1"/>
    <col min="12553" max="12799" width="8.625" style="2"/>
    <col min="12800" max="12800" width="12" style="2" customWidth="1"/>
    <col min="12801" max="12801" width="13.5" style="2" customWidth="1"/>
    <col min="12802" max="12802" width="1" style="2" customWidth="1"/>
    <col min="12803" max="12803" width="13.5" style="2" customWidth="1"/>
    <col min="12804" max="12804" width="1" style="2" customWidth="1"/>
    <col min="12805" max="12805" width="13.5" style="2" customWidth="1"/>
    <col min="12806" max="12806" width="1" style="2" customWidth="1"/>
    <col min="12807" max="12808" width="15.75" style="2" customWidth="1"/>
    <col min="12809" max="13055" width="8.625" style="2"/>
    <col min="13056" max="13056" width="12" style="2" customWidth="1"/>
    <col min="13057" max="13057" width="13.5" style="2" customWidth="1"/>
    <col min="13058" max="13058" width="1" style="2" customWidth="1"/>
    <col min="13059" max="13059" width="13.5" style="2" customWidth="1"/>
    <col min="13060" max="13060" width="1" style="2" customWidth="1"/>
    <col min="13061" max="13061" width="13.5" style="2" customWidth="1"/>
    <col min="13062" max="13062" width="1" style="2" customWidth="1"/>
    <col min="13063" max="13064" width="15.75" style="2" customWidth="1"/>
    <col min="13065" max="13311" width="8.625" style="2"/>
    <col min="13312" max="13312" width="12" style="2" customWidth="1"/>
    <col min="13313" max="13313" width="13.5" style="2" customWidth="1"/>
    <col min="13314" max="13314" width="1" style="2" customWidth="1"/>
    <col min="13315" max="13315" width="13.5" style="2" customWidth="1"/>
    <col min="13316" max="13316" width="1" style="2" customWidth="1"/>
    <col min="13317" max="13317" width="13.5" style="2" customWidth="1"/>
    <col min="13318" max="13318" width="1" style="2" customWidth="1"/>
    <col min="13319" max="13320" width="15.75" style="2" customWidth="1"/>
    <col min="13321" max="13567" width="8.625" style="2"/>
    <col min="13568" max="13568" width="12" style="2" customWidth="1"/>
    <col min="13569" max="13569" width="13.5" style="2" customWidth="1"/>
    <col min="13570" max="13570" width="1" style="2" customWidth="1"/>
    <col min="13571" max="13571" width="13.5" style="2" customWidth="1"/>
    <col min="13572" max="13572" width="1" style="2" customWidth="1"/>
    <col min="13573" max="13573" width="13.5" style="2" customWidth="1"/>
    <col min="13574" max="13574" width="1" style="2" customWidth="1"/>
    <col min="13575" max="13576" width="15.75" style="2" customWidth="1"/>
    <col min="13577" max="13823" width="8.625" style="2"/>
    <col min="13824" max="13824" width="12" style="2" customWidth="1"/>
    <col min="13825" max="13825" width="13.5" style="2" customWidth="1"/>
    <col min="13826" max="13826" width="1" style="2" customWidth="1"/>
    <col min="13827" max="13827" width="13.5" style="2" customWidth="1"/>
    <col min="13828" max="13828" width="1" style="2" customWidth="1"/>
    <col min="13829" max="13829" width="13.5" style="2" customWidth="1"/>
    <col min="13830" max="13830" width="1" style="2" customWidth="1"/>
    <col min="13831" max="13832" width="15.75" style="2" customWidth="1"/>
    <col min="13833" max="14079" width="8.625" style="2"/>
    <col min="14080" max="14080" width="12" style="2" customWidth="1"/>
    <col min="14081" max="14081" width="13.5" style="2" customWidth="1"/>
    <col min="14082" max="14082" width="1" style="2" customWidth="1"/>
    <col min="14083" max="14083" width="13.5" style="2" customWidth="1"/>
    <col min="14084" max="14084" width="1" style="2" customWidth="1"/>
    <col min="14085" max="14085" width="13.5" style="2" customWidth="1"/>
    <col min="14086" max="14086" width="1" style="2" customWidth="1"/>
    <col min="14087" max="14088" width="15.75" style="2" customWidth="1"/>
    <col min="14089" max="14335" width="8.625" style="2"/>
    <col min="14336" max="14336" width="12" style="2" customWidth="1"/>
    <col min="14337" max="14337" width="13.5" style="2" customWidth="1"/>
    <col min="14338" max="14338" width="1" style="2" customWidth="1"/>
    <col min="14339" max="14339" width="13.5" style="2" customWidth="1"/>
    <col min="14340" max="14340" width="1" style="2" customWidth="1"/>
    <col min="14341" max="14341" width="13.5" style="2" customWidth="1"/>
    <col min="14342" max="14342" width="1" style="2" customWidth="1"/>
    <col min="14343" max="14344" width="15.75" style="2" customWidth="1"/>
    <col min="14345" max="14591" width="8.625" style="2"/>
    <col min="14592" max="14592" width="12" style="2" customWidth="1"/>
    <col min="14593" max="14593" width="13.5" style="2" customWidth="1"/>
    <col min="14594" max="14594" width="1" style="2" customWidth="1"/>
    <col min="14595" max="14595" width="13.5" style="2" customWidth="1"/>
    <col min="14596" max="14596" width="1" style="2" customWidth="1"/>
    <col min="14597" max="14597" width="13.5" style="2" customWidth="1"/>
    <col min="14598" max="14598" width="1" style="2" customWidth="1"/>
    <col min="14599" max="14600" width="15.75" style="2" customWidth="1"/>
    <col min="14601" max="14847" width="8.625" style="2"/>
    <col min="14848" max="14848" width="12" style="2" customWidth="1"/>
    <col min="14849" max="14849" width="13.5" style="2" customWidth="1"/>
    <col min="14850" max="14850" width="1" style="2" customWidth="1"/>
    <col min="14851" max="14851" width="13.5" style="2" customWidth="1"/>
    <col min="14852" max="14852" width="1" style="2" customWidth="1"/>
    <col min="14853" max="14853" width="13.5" style="2" customWidth="1"/>
    <col min="14854" max="14854" width="1" style="2" customWidth="1"/>
    <col min="14855" max="14856" width="15.75" style="2" customWidth="1"/>
    <col min="14857" max="15103" width="8.625" style="2"/>
    <col min="15104" max="15104" width="12" style="2" customWidth="1"/>
    <col min="15105" max="15105" width="13.5" style="2" customWidth="1"/>
    <col min="15106" max="15106" width="1" style="2" customWidth="1"/>
    <col min="15107" max="15107" width="13.5" style="2" customWidth="1"/>
    <col min="15108" max="15108" width="1" style="2" customWidth="1"/>
    <col min="15109" max="15109" width="13.5" style="2" customWidth="1"/>
    <col min="15110" max="15110" width="1" style="2" customWidth="1"/>
    <col min="15111" max="15112" width="15.75" style="2" customWidth="1"/>
    <col min="15113" max="15359" width="8.625" style="2"/>
    <col min="15360" max="15360" width="12" style="2" customWidth="1"/>
    <col min="15361" max="15361" width="13.5" style="2" customWidth="1"/>
    <col min="15362" max="15362" width="1" style="2" customWidth="1"/>
    <col min="15363" max="15363" width="13.5" style="2" customWidth="1"/>
    <col min="15364" max="15364" width="1" style="2" customWidth="1"/>
    <col min="15365" max="15365" width="13.5" style="2" customWidth="1"/>
    <col min="15366" max="15366" width="1" style="2" customWidth="1"/>
    <col min="15367" max="15368" width="15.75" style="2" customWidth="1"/>
    <col min="15369" max="15615" width="8.625" style="2"/>
    <col min="15616" max="15616" width="12" style="2" customWidth="1"/>
    <col min="15617" max="15617" width="13.5" style="2" customWidth="1"/>
    <col min="15618" max="15618" width="1" style="2" customWidth="1"/>
    <col min="15619" max="15619" width="13.5" style="2" customWidth="1"/>
    <col min="15620" max="15620" width="1" style="2" customWidth="1"/>
    <col min="15621" max="15621" width="13.5" style="2" customWidth="1"/>
    <col min="15622" max="15622" width="1" style="2" customWidth="1"/>
    <col min="15623" max="15624" width="15.75" style="2" customWidth="1"/>
    <col min="15625" max="15871" width="8.625" style="2"/>
    <col min="15872" max="15872" width="12" style="2" customWidth="1"/>
    <col min="15873" max="15873" width="13.5" style="2" customWidth="1"/>
    <col min="15874" max="15874" width="1" style="2" customWidth="1"/>
    <col min="15875" max="15875" width="13.5" style="2" customWidth="1"/>
    <col min="15876" max="15876" width="1" style="2" customWidth="1"/>
    <col min="15877" max="15877" width="13.5" style="2" customWidth="1"/>
    <col min="15878" max="15878" width="1" style="2" customWidth="1"/>
    <col min="15879" max="15880" width="15.75" style="2" customWidth="1"/>
    <col min="15881" max="16127" width="8.625" style="2"/>
    <col min="16128" max="16128" width="12" style="2" customWidth="1"/>
    <col min="16129" max="16129" width="13.5" style="2" customWidth="1"/>
    <col min="16130" max="16130" width="1" style="2" customWidth="1"/>
    <col min="16131" max="16131" width="13.5" style="2" customWidth="1"/>
    <col min="16132" max="16132" width="1" style="2" customWidth="1"/>
    <col min="16133" max="16133" width="13.5" style="2" customWidth="1"/>
    <col min="16134" max="16134" width="1" style="2" customWidth="1"/>
    <col min="16135" max="16136" width="15.75" style="2" customWidth="1"/>
    <col min="16137" max="16384" width="8.625" style="2"/>
  </cols>
  <sheetData>
    <row r="1" spans="1:8" ht="24.6" customHeight="1"/>
    <row r="2" spans="1:8" ht="22.5" customHeight="1">
      <c r="A2" s="749" t="s">
        <v>538</v>
      </c>
      <c r="B2" s="749"/>
      <c r="C2" s="749"/>
      <c r="D2" s="749"/>
      <c r="E2" s="749"/>
      <c r="F2" s="109"/>
      <c r="G2" s="109"/>
      <c r="H2" s="109"/>
    </row>
    <row r="3" spans="1:8">
      <c r="A3" s="73"/>
      <c r="B3" s="73"/>
      <c r="C3" s="73"/>
      <c r="D3" s="73"/>
      <c r="E3" s="73"/>
      <c r="F3" s="73"/>
      <c r="G3" s="73"/>
      <c r="H3" s="73"/>
    </row>
    <row r="4" spans="1:8" ht="16.5" customHeight="1" thickBot="1">
      <c r="A4" s="592" t="s">
        <v>454</v>
      </c>
      <c r="B4" s="95"/>
      <c r="C4" s="95"/>
      <c r="D4" s="95"/>
      <c r="E4" s="750"/>
      <c r="F4" s="750"/>
      <c r="G4" s="92"/>
      <c r="H4" s="91"/>
    </row>
    <row r="5" spans="1:8" ht="28.5" customHeight="1">
      <c r="A5" s="153" t="s">
        <v>283</v>
      </c>
      <c r="B5" s="593" t="s">
        <v>284</v>
      </c>
      <c r="C5" s="168"/>
      <c r="D5" s="593" t="s">
        <v>405</v>
      </c>
      <c r="E5" s="593" t="s">
        <v>406</v>
      </c>
      <c r="F5" s="93"/>
      <c r="G5" s="94"/>
      <c r="H5" s="95"/>
    </row>
    <row r="6" spans="1:8" ht="28.5" customHeight="1">
      <c r="A6" s="594" t="s">
        <v>453</v>
      </c>
      <c r="B6" s="595">
        <v>337185197</v>
      </c>
      <c r="C6" s="596"/>
      <c r="D6" s="597">
        <v>95.7</v>
      </c>
      <c r="E6" s="598">
        <v>1725852185</v>
      </c>
      <c r="F6" s="96"/>
      <c r="G6" s="97"/>
      <c r="H6" s="95"/>
    </row>
    <row r="7" spans="1:8" ht="28.5" customHeight="1">
      <c r="A7" s="599" t="s">
        <v>218</v>
      </c>
      <c r="B7" s="595">
        <v>331988194</v>
      </c>
      <c r="C7" s="596"/>
      <c r="D7" s="600">
        <v>98.5</v>
      </c>
      <c r="E7" s="601">
        <v>1697542977</v>
      </c>
      <c r="F7" s="98"/>
      <c r="G7" s="97"/>
      <c r="H7" s="95"/>
    </row>
    <row r="8" spans="1:8" ht="28.5" customHeight="1">
      <c r="A8" s="599" t="s">
        <v>219</v>
      </c>
      <c r="B8" s="602">
        <v>320168103</v>
      </c>
      <c r="C8" s="603"/>
      <c r="D8" s="597">
        <v>96.4</v>
      </c>
      <c r="E8" s="598">
        <v>1645940710</v>
      </c>
      <c r="F8" s="96"/>
      <c r="G8" s="97"/>
      <c r="H8" s="95"/>
    </row>
    <row r="9" spans="1:8" ht="28.5" customHeight="1">
      <c r="A9" s="599" t="s">
        <v>220</v>
      </c>
      <c r="B9" s="602">
        <v>302897586</v>
      </c>
      <c r="C9" s="603"/>
      <c r="D9" s="597">
        <v>94.6</v>
      </c>
      <c r="E9" s="598">
        <v>1568766052</v>
      </c>
      <c r="F9" s="98"/>
      <c r="G9" s="97"/>
      <c r="H9" s="95"/>
    </row>
    <row r="10" spans="1:8" ht="28.5" customHeight="1" thickBot="1">
      <c r="A10" s="604" t="s">
        <v>455</v>
      </c>
      <c r="B10" s="605">
        <v>288891016</v>
      </c>
      <c r="C10" s="606"/>
      <c r="D10" s="607">
        <v>95.4</v>
      </c>
      <c r="E10" s="608">
        <v>1558239109</v>
      </c>
      <c r="F10" s="99"/>
      <c r="G10" s="97"/>
      <c r="H10" s="95"/>
    </row>
    <row r="11" spans="1:8" ht="13.5" customHeight="1">
      <c r="A11" s="73" t="s">
        <v>160</v>
      </c>
      <c r="B11" s="73"/>
      <c r="C11" s="73"/>
      <c r="D11" s="73"/>
      <c r="E11" s="73"/>
      <c r="F11" s="73"/>
      <c r="G11" s="100"/>
      <c r="H11" s="100"/>
    </row>
    <row r="12" spans="1:8" ht="13.5" customHeight="1">
      <c r="A12" s="73" t="s">
        <v>456</v>
      </c>
      <c r="B12" s="73"/>
      <c r="C12" s="73"/>
      <c r="D12" s="73"/>
      <c r="E12" s="73"/>
      <c r="F12" s="73"/>
      <c r="G12" s="100"/>
      <c r="H12" s="100"/>
    </row>
    <row r="13" spans="1:8" ht="13.5" customHeight="1">
      <c r="A13" s="60"/>
      <c r="B13" s="60"/>
      <c r="C13" s="60"/>
      <c r="D13" s="60"/>
      <c r="E13" s="60"/>
      <c r="F13" s="60"/>
      <c r="G13" s="60"/>
      <c r="H13" s="60"/>
    </row>
    <row r="14" spans="1:8" ht="13.5" customHeight="1">
      <c r="A14" s="60"/>
    </row>
    <row r="15" spans="1:8" ht="13.5" customHeight="1">
      <c r="A15" s="60"/>
    </row>
    <row r="17" spans="2:2" ht="16.5" customHeight="1"/>
    <row r="18" spans="2:2" ht="28.5" customHeight="1"/>
    <row r="19" spans="2:2" ht="28.5" customHeight="1"/>
    <row r="20" spans="2:2" ht="43.5" customHeight="1"/>
    <row r="21" spans="2:2" ht="43.5" customHeight="1"/>
    <row r="22" spans="2:2" ht="43.5" customHeight="1"/>
    <row r="23" spans="2:2" ht="43.5" customHeight="1"/>
    <row r="24" spans="2:2" ht="43.5" customHeight="1">
      <c r="B24" s="19"/>
    </row>
    <row r="25" spans="2:2" ht="13.5" customHeight="1"/>
  </sheetData>
  <mergeCells count="2">
    <mergeCell ref="A2:E2"/>
    <mergeCell ref="E4:F4"/>
  </mergeCells>
  <phoneticPr fontId="24"/>
  <printOptions horizontalCentered="1"/>
  <pageMargins left="0.78740157480314965" right="0.78740157480314965" top="0.78740157480314965" bottom="0.78740157480314965" header="0.59055118110236227" footer="0.59055118110236227"/>
  <pageSetup paperSize="9" orientation="portrait" r:id="rId1"/>
  <headerFooter alignWithMargins="0"/>
  <ignoredErrors>
    <ignoredError sqref="A7:A10"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目次</vt:lpstr>
      <vt:lpstr>117</vt:lpstr>
      <vt:lpstr>118</vt:lpstr>
      <vt:lpstr>119</vt:lpstr>
      <vt:lpstr>120</vt:lpstr>
      <vt:lpstr>121</vt:lpstr>
      <vt:lpstr>122</vt:lpstr>
      <vt:lpstr>123</vt:lpstr>
      <vt:lpstr>124</vt:lpstr>
      <vt:lpstr>125</vt:lpstr>
      <vt:lpstr>126</vt:lpstr>
      <vt:lpstr>'118'!Print_Area</vt:lpstr>
      <vt:lpstr>'119'!Print_Area</vt:lpstr>
      <vt:lpstr>'120'!Print_Area</vt:lpstr>
      <vt:lpstr>'121'!Print_Area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ＳＡＧＡ</dc:creator>
  <cp:lastModifiedBy>Administrator</cp:lastModifiedBy>
  <cp:lastPrinted>2014-06-17T00:15:16Z</cp:lastPrinted>
  <dcterms:created xsi:type="dcterms:W3CDTF">1997-12-17T07:17:16Z</dcterms:created>
  <dcterms:modified xsi:type="dcterms:W3CDTF">2020-07-01T09:40:28Z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123649</vt:lpwstr>
  </property>
  <property fmtid="{D5CDD505-2E9C-101B-9397-08002B2CF9AE}" pid="3" name="NXPowerLiteSettings">
    <vt:lpwstr>C74006B004C800</vt:lpwstr>
  </property>
  <property fmtid="{D5CDD505-2E9C-101B-9397-08002B2CF9AE}" pid="4" name="NXPowerLiteVersion">
    <vt:lpwstr>S5.2.4</vt:lpwstr>
  </property>
</Properties>
</file>