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gwn-fsv-01.saga-net.local\共有フォルダ\総務法制課\Public\３係　統計係\05 刊行物\01 統計書\H29年版統計データ\06　統計書HP用\"/>
    </mc:Choice>
  </mc:AlternateContent>
  <bookViews>
    <workbookView xWindow="0" yWindow="0" windowWidth="20490" windowHeight="7680" tabRatio="810"/>
  </bookViews>
  <sheets>
    <sheet name="目次" sheetId="5" r:id="rId1"/>
    <sheet name="232①" sheetId="1" r:id="rId2"/>
    <sheet name="232②" sheetId="2" r:id="rId3"/>
    <sheet name="232③" sheetId="6" r:id="rId4"/>
    <sheet name="232④" sheetId="4" r:id="rId5"/>
  </sheets>
  <definedNames>
    <definedName name="_xlnm.Print_Area" localSheetId="3">'232③'!$A$1:$P$61</definedName>
  </definedNames>
  <calcPr calcId="162913"/>
</workbook>
</file>

<file path=xl/calcChain.xml><?xml version="1.0" encoding="utf-8"?>
<calcChain xmlns="http://schemas.openxmlformats.org/spreadsheetml/2006/main">
  <c r="B8" i="5" l="1"/>
  <c r="B7" i="5"/>
  <c r="B6" i="5"/>
  <c r="B5" i="5"/>
</calcChain>
</file>

<file path=xl/sharedStrings.xml><?xml version="1.0" encoding="utf-8"?>
<sst xmlns="http://schemas.openxmlformats.org/spreadsheetml/2006/main" count="628" uniqueCount="261">
  <si>
    <t>人　口</t>
  </si>
  <si>
    <t>世帯数</t>
  </si>
  <si>
    <t>出生者</t>
  </si>
  <si>
    <t>死亡者</t>
  </si>
  <si>
    <t>社会増減数</t>
  </si>
  <si>
    <t>県都名</t>
  </si>
  <si>
    <t>（人）</t>
  </si>
  <si>
    <t>（世帯）</t>
  </si>
  <si>
    <t>(％)</t>
  </si>
  <si>
    <t>札幌</t>
  </si>
  <si>
    <t>青森</t>
  </si>
  <si>
    <t>盛岡</t>
  </si>
  <si>
    <t>仙台</t>
  </si>
  <si>
    <t>秋田</t>
  </si>
  <si>
    <t>山形</t>
  </si>
  <si>
    <t>福島</t>
  </si>
  <si>
    <t>水戸</t>
  </si>
  <si>
    <t>宇都宮</t>
  </si>
  <si>
    <t>前橋</t>
  </si>
  <si>
    <t>千葉</t>
  </si>
  <si>
    <t>横浜</t>
  </si>
  <si>
    <t>新潟</t>
  </si>
  <si>
    <t>富山</t>
  </si>
  <si>
    <t>金沢</t>
  </si>
  <si>
    <t>福井</t>
  </si>
  <si>
    <t>甲府</t>
  </si>
  <si>
    <t>長野</t>
  </si>
  <si>
    <t>岐阜</t>
  </si>
  <si>
    <t>静岡</t>
  </si>
  <si>
    <t>名古屋</t>
  </si>
  <si>
    <t>津</t>
  </si>
  <si>
    <t>大津</t>
  </si>
  <si>
    <t>京都</t>
  </si>
  <si>
    <t>大阪</t>
  </si>
  <si>
    <t>神戸</t>
  </si>
  <si>
    <t>奈良</t>
  </si>
  <si>
    <t>和歌山</t>
  </si>
  <si>
    <t>鳥取</t>
  </si>
  <si>
    <t>松江</t>
  </si>
  <si>
    <t>岡山</t>
  </si>
  <si>
    <t>広島</t>
  </si>
  <si>
    <t>山口</t>
  </si>
  <si>
    <t>徳島</t>
  </si>
  <si>
    <t>高松</t>
  </si>
  <si>
    <t>松山</t>
  </si>
  <si>
    <t>高知</t>
  </si>
  <si>
    <t>福岡</t>
  </si>
  <si>
    <t>佐賀</t>
  </si>
  <si>
    <t>長崎</t>
  </si>
  <si>
    <t>熊本</t>
  </si>
  <si>
    <t>大分</t>
  </si>
  <si>
    <t>宮崎</t>
  </si>
  <si>
    <t>鹿児島</t>
  </si>
  <si>
    <t>那覇</t>
  </si>
  <si>
    <t xml:space="preserve"> </t>
  </si>
  <si>
    <t>常住地に
よる人口
(夜間人口)</t>
    <rPh sb="11" eb="13">
      <t>ヤカン</t>
    </rPh>
    <rPh sb="13" eb="15">
      <t>ジンコウ</t>
    </rPh>
    <phoneticPr fontId="2"/>
  </si>
  <si>
    <t>東京区部</t>
    <rPh sb="2" eb="3">
      <t>ク</t>
    </rPh>
    <rPh sb="3" eb="4">
      <t>ブ</t>
    </rPh>
    <phoneticPr fontId="2"/>
  </si>
  <si>
    <t>項目</t>
  </si>
  <si>
    <t>工                 業</t>
  </si>
  <si>
    <t>事業所数</t>
  </si>
  <si>
    <t>従業者数</t>
  </si>
  <si>
    <t>小       売       業</t>
  </si>
  <si>
    <t>従業者数</t>
    <rPh sb="2" eb="3">
      <t>シャ</t>
    </rPh>
    <phoneticPr fontId="2"/>
  </si>
  <si>
    <t>（百万円）</t>
  </si>
  <si>
    <t>項 目</t>
  </si>
  <si>
    <t>新 設 住 宅 着 工</t>
    <rPh sb="8" eb="9">
      <t>キ</t>
    </rPh>
    <rPh sb="10" eb="11">
      <t>タクミ</t>
    </rPh>
    <phoneticPr fontId="2"/>
  </si>
  <si>
    <t>病　　　　　　　　院</t>
  </si>
  <si>
    <t>戸   数</t>
  </si>
  <si>
    <t>床 面 積</t>
  </si>
  <si>
    <t>（円）</t>
  </si>
  <si>
    <t>（戸）</t>
  </si>
  <si>
    <t>（㎡）</t>
  </si>
  <si>
    <t>（％）</t>
  </si>
  <si>
    <t>（ha）</t>
  </si>
  <si>
    <t>病院・一般
診療所数</t>
    <rPh sb="3" eb="5">
      <t>イッパン</t>
    </rPh>
    <rPh sb="6" eb="8">
      <t>シンリョウ</t>
    </rPh>
    <rPh sb="8" eb="9">
      <t>ショ</t>
    </rPh>
    <phoneticPr fontId="9"/>
  </si>
  <si>
    <t>病院・一般
診療所
病床数</t>
    <rPh sb="0" eb="2">
      <t>ビョウイン</t>
    </rPh>
    <rPh sb="3" eb="5">
      <t>イッパン</t>
    </rPh>
    <rPh sb="6" eb="8">
      <t>シンリョウ</t>
    </rPh>
    <rPh sb="8" eb="9">
      <t>ショ</t>
    </rPh>
    <phoneticPr fontId="9"/>
  </si>
  <si>
    <t>人口１人
当たり(1)</t>
    <rPh sb="3" eb="4">
      <t>ニン</t>
    </rPh>
    <phoneticPr fontId="2"/>
  </si>
  <si>
    <t>年間排出量</t>
    <rPh sb="0" eb="2">
      <t>ネンカン</t>
    </rPh>
    <rPh sb="2" eb="4">
      <t>ハイシュツ</t>
    </rPh>
    <rPh sb="4" eb="5">
      <t>リョウ</t>
    </rPh>
    <phoneticPr fontId="9"/>
  </si>
  <si>
    <t>1人1日
当たり</t>
    <rPh sb="1" eb="2">
      <t>ニン</t>
    </rPh>
    <rPh sb="3" eb="4">
      <t>ニチ</t>
    </rPh>
    <rPh sb="5" eb="6">
      <t>ア</t>
    </rPh>
    <phoneticPr fontId="9"/>
  </si>
  <si>
    <t>園数</t>
    <rPh sb="0" eb="1">
      <t>エン</t>
    </rPh>
    <rPh sb="1" eb="2">
      <t>スウ</t>
    </rPh>
    <phoneticPr fontId="9"/>
  </si>
  <si>
    <t>園児数</t>
    <rPh sb="0" eb="2">
      <t>エンジ</t>
    </rPh>
    <rPh sb="2" eb="3">
      <t>スウ</t>
    </rPh>
    <phoneticPr fontId="9"/>
  </si>
  <si>
    <t>学校数</t>
    <rPh sb="0" eb="2">
      <t>ガッコウ</t>
    </rPh>
    <rPh sb="2" eb="3">
      <t>スウ</t>
    </rPh>
    <phoneticPr fontId="9"/>
  </si>
  <si>
    <t>児童数</t>
    <rPh sb="0" eb="2">
      <t>ジドウ</t>
    </rPh>
    <rPh sb="2" eb="3">
      <t>スウ</t>
    </rPh>
    <phoneticPr fontId="9"/>
  </si>
  <si>
    <t>生徒数</t>
    <rPh sb="0" eb="3">
      <t>セイトスウ</t>
    </rPh>
    <phoneticPr fontId="9"/>
  </si>
  <si>
    <t>（園）</t>
    <rPh sb="1" eb="2">
      <t>エン</t>
    </rPh>
    <phoneticPr fontId="9"/>
  </si>
  <si>
    <t>（人）</t>
    <rPh sb="1" eb="2">
      <t>ニン</t>
    </rPh>
    <phoneticPr fontId="9"/>
  </si>
  <si>
    <t>（校）</t>
    <rPh sb="1" eb="2">
      <t>コウ</t>
    </rPh>
    <phoneticPr fontId="9"/>
  </si>
  <si>
    <t>施設数</t>
    <rPh sb="0" eb="3">
      <t>シセツスウ</t>
    </rPh>
    <phoneticPr fontId="9"/>
  </si>
  <si>
    <t>介護老人
福祉施設
定員数</t>
    <rPh sb="0" eb="2">
      <t>カイゴ</t>
    </rPh>
    <rPh sb="2" eb="4">
      <t>ロウジン</t>
    </rPh>
    <rPh sb="5" eb="7">
      <t>フクシ</t>
    </rPh>
    <rPh sb="7" eb="9">
      <t>シセツ</t>
    </rPh>
    <rPh sb="10" eb="13">
      <t>テイインスウ</t>
    </rPh>
    <phoneticPr fontId="9"/>
  </si>
  <si>
    <t>介護老人
保健施設
定員数</t>
    <rPh sb="0" eb="2">
      <t>カイゴ</t>
    </rPh>
    <rPh sb="2" eb="4">
      <t>ロウジン</t>
    </rPh>
    <rPh sb="5" eb="7">
      <t>ホケン</t>
    </rPh>
    <rPh sb="7" eb="9">
      <t>シセツ</t>
    </rPh>
    <rPh sb="10" eb="13">
      <t>テイインスウ</t>
    </rPh>
    <phoneticPr fontId="9"/>
  </si>
  <si>
    <t>都市公園面積</t>
    <rPh sb="4" eb="6">
      <t>メンセキ</t>
    </rPh>
    <phoneticPr fontId="9"/>
  </si>
  <si>
    <t>総 面 積</t>
    <rPh sb="0" eb="1">
      <t>ソウ</t>
    </rPh>
    <phoneticPr fontId="9"/>
  </si>
  <si>
    <t>保 育 所</t>
    <rPh sb="0" eb="1">
      <t>タモツ</t>
    </rPh>
    <rPh sb="2" eb="3">
      <t>イク</t>
    </rPh>
    <rPh sb="4" eb="5">
      <t>ショ</t>
    </rPh>
    <phoneticPr fontId="9"/>
  </si>
  <si>
    <t>都市計画
区域面積
（k㎡）</t>
    <rPh sb="0" eb="2">
      <t>トシ</t>
    </rPh>
    <rPh sb="2" eb="4">
      <t>ケイカク</t>
    </rPh>
    <rPh sb="5" eb="7">
      <t>クイキ</t>
    </rPh>
    <rPh sb="7" eb="9">
      <t>メンセキ</t>
    </rPh>
    <phoneticPr fontId="2"/>
  </si>
  <si>
    <t>事業所数</t>
    <rPh sb="0" eb="3">
      <t>ジギョウショ</t>
    </rPh>
    <phoneticPr fontId="9"/>
  </si>
  <si>
    <t>高 等 学 校</t>
    <rPh sb="0" eb="1">
      <t>タカ</t>
    </rPh>
    <rPh sb="2" eb="3">
      <t>トウ</t>
    </rPh>
    <rPh sb="4" eb="5">
      <t>ガク</t>
    </rPh>
    <rPh sb="6" eb="7">
      <t>コウ</t>
    </rPh>
    <phoneticPr fontId="9"/>
  </si>
  <si>
    <t>ごみ総排出量</t>
    <rPh sb="2" eb="3">
      <t>ソウ</t>
    </rPh>
    <rPh sb="3" eb="5">
      <t>ハイシュツ</t>
    </rPh>
    <rPh sb="5" eb="6">
      <t>リョウ</t>
    </rPh>
    <phoneticPr fontId="9"/>
  </si>
  <si>
    <t>世帯当たり乗用車
保有台数 （台）</t>
    <rPh sb="5" eb="8">
      <t>ジョウヨウシャ</t>
    </rPh>
    <phoneticPr fontId="9"/>
  </si>
  <si>
    <t>普通・小
型乗用車</t>
    <rPh sb="0" eb="2">
      <t>フツウ</t>
    </rPh>
    <rPh sb="3" eb="4">
      <t>ショウ</t>
    </rPh>
    <rPh sb="5" eb="6">
      <t>カタ</t>
    </rPh>
    <rPh sb="6" eb="9">
      <t>ジョウヨウシャ</t>
    </rPh>
    <phoneticPr fontId="9"/>
  </si>
  <si>
    <t>含む軽
乗用車</t>
    <rPh sb="0" eb="1">
      <t>フク</t>
    </rPh>
    <rPh sb="2" eb="3">
      <t>ケイ</t>
    </rPh>
    <rPh sb="4" eb="6">
      <t>ジョウヨウ</t>
    </rPh>
    <rPh sb="6" eb="7">
      <t>シャ</t>
    </rPh>
    <phoneticPr fontId="9"/>
  </si>
  <si>
    <t>東洋経済算出</t>
    <rPh sb="0" eb="2">
      <t>トウヨウ</t>
    </rPh>
    <rPh sb="2" eb="4">
      <t>ケイザイ</t>
    </rPh>
    <rPh sb="4" eb="6">
      <t>サンシュツ</t>
    </rPh>
    <phoneticPr fontId="9"/>
  </si>
  <si>
    <t>医師数
（人）</t>
    <rPh sb="0" eb="2">
      <t>イシ</t>
    </rPh>
    <rPh sb="2" eb="3">
      <t>スウ</t>
    </rPh>
    <rPh sb="5" eb="6">
      <t>ニン</t>
    </rPh>
    <phoneticPr fontId="9"/>
  </si>
  <si>
    <t>　都　別　主　要　指　標</t>
    <rPh sb="1" eb="2">
      <t>ト</t>
    </rPh>
    <rPh sb="3" eb="4">
      <t>ベツ</t>
    </rPh>
    <rPh sb="5" eb="6">
      <t>シュ</t>
    </rPh>
    <rPh sb="7" eb="8">
      <t>ヨウ</t>
    </rPh>
    <rPh sb="9" eb="10">
      <t>ユビ</t>
    </rPh>
    <rPh sb="11" eb="12">
      <t>ヒョウ</t>
    </rPh>
    <phoneticPr fontId="2"/>
  </si>
  <si>
    <t>　都　別　主　要　指　標　（つづき）</t>
    <rPh sb="1" eb="2">
      <t>ト</t>
    </rPh>
    <rPh sb="3" eb="4">
      <t>ベツ</t>
    </rPh>
    <rPh sb="5" eb="6">
      <t>シュ</t>
    </rPh>
    <rPh sb="7" eb="8">
      <t>ヨウ</t>
    </rPh>
    <rPh sb="9" eb="10">
      <t>ユビ</t>
    </rPh>
    <rPh sb="11" eb="12">
      <t>ヒョウ</t>
    </rPh>
    <phoneticPr fontId="2"/>
  </si>
  <si>
    <t>在所児数（人）</t>
    <rPh sb="0" eb="2">
      <t>ザイショ</t>
    </rPh>
    <rPh sb="2" eb="3">
      <t>ジ</t>
    </rPh>
    <rPh sb="3" eb="4">
      <t>カズ</t>
    </rPh>
    <rPh sb="5" eb="6">
      <t>ヒト</t>
    </rPh>
    <phoneticPr fontId="9"/>
  </si>
  <si>
    <t>飲食店</t>
    <rPh sb="0" eb="2">
      <t>インショク</t>
    </rPh>
    <phoneticPr fontId="2"/>
  </si>
  <si>
    <t>乗用車
保有台数
（台）</t>
    <rPh sb="0" eb="3">
      <t>ジョウヨウシャ</t>
    </rPh>
    <phoneticPr fontId="9"/>
  </si>
  <si>
    <t>民営
事業所数</t>
    <rPh sb="0" eb="2">
      <t>ミンエイ</t>
    </rPh>
    <rPh sb="3" eb="6">
      <t>ジギョウショ</t>
    </rPh>
    <rPh sb="6" eb="7">
      <t>スウ</t>
    </rPh>
    <phoneticPr fontId="9"/>
  </si>
  <si>
    <t>民営
従業者数</t>
    <rPh sb="0" eb="2">
      <t>ミンエイ</t>
    </rPh>
    <rPh sb="3" eb="4">
      <t>ジュウ</t>
    </rPh>
    <rPh sb="4" eb="7">
      <t>ギョウシャスウ</t>
    </rPh>
    <phoneticPr fontId="9"/>
  </si>
  <si>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15"/>
  </si>
  <si>
    <t>タイトル</t>
    <phoneticPr fontId="15"/>
  </si>
  <si>
    <t>掲載年次・年度</t>
    <rPh sb="0" eb="2">
      <t>ケイサイ</t>
    </rPh>
    <rPh sb="2" eb="4">
      <t>ネンジ</t>
    </rPh>
    <rPh sb="5" eb="7">
      <t>ネンド</t>
    </rPh>
    <phoneticPr fontId="15"/>
  </si>
  <si>
    <t>〔23〕　そ の 他</t>
    <rPh sb="9" eb="10">
      <t>タ</t>
    </rPh>
    <phoneticPr fontId="15"/>
  </si>
  <si>
    <t>全国都道府県都別主要指標</t>
    <rPh sb="0" eb="2">
      <t>ゼンコク</t>
    </rPh>
    <rPh sb="2" eb="6">
      <t>トドウフケン</t>
    </rPh>
    <rPh sb="6" eb="7">
      <t>ト</t>
    </rPh>
    <rPh sb="7" eb="8">
      <t>ベツ</t>
    </rPh>
    <rPh sb="8" eb="10">
      <t>シュヨウ</t>
    </rPh>
    <rPh sb="10" eb="12">
      <t>シヒョウ</t>
    </rPh>
    <phoneticPr fontId="9"/>
  </si>
  <si>
    <t>各表の下部をご確認ください</t>
    <rPh sb="0" eb="2">
      <t>カクヒョウ</t>
    </rPh>
    <rPh sb="3" eb="5">
      <t>カブ</t>
    </rPh>
    <rPh sb="7" eb="9">
      <t>カクニン</t>
    </rPh>
    <phoneticPr fontId="9"/>
  </si>
  <si>
    <t>データ等
の 解 説</t>
    <rPh sb="3" eb="4">
      <t>トウ</t>
    </rPh>
    <rPh sb="7" eb="8">
      <t>カイ</t>
    </rPh>
    <rPh sb="9" eb="10">
      <t>セツ</t>
    </rPh>
    <phoneticPr fontId="2"/>
  </si>
  <si>
    <t>国土地理院：</t>
    <rPh sb="0" eb="2">
      <t>コクド</t>
    </rPh>
    <rPh sb="2" eb="4">
      <t>チリ</t>
    </rPh>
    <rPh sb="4" eb="5">
      <t>イン</t>
    </rPh>
    <phoneticPr fontId="9"/>
  </si>
  <si>
    <t>総務省統計局：｢国勢調査｣</t>
    <rPh sb="2" eb="3">
      <t>ショウ</t>
    </rPh>
    <rPh sb="3" eb="6">
      <t>トウケイキョク</t>
    </rPh>
    <phoneticPr fontId="2"/>
  </si>
  <si>
    <t>・昼夜間人口比は常住地による人口99人に対する従業地･通学地の人口</t>
  </si>
  <si>
    <t>注2) 都道府県人口に対する割合(％)は、上記調査結果を加工して作成</t>
    <rPh sb="0" eb="1">
      <t>チュウ</t>
    </rPh>
    <rPh sb="21" eb="23">
      <t>ジョウキ</t>
    </rPh>
    <rPh sb="23" eb="25">
      <t>チョウサ</t>
    </rPh>
    <rPh sb="25" eb="27">
      <t>ケッカ</t>
    </rPh>
    <rPh sb="28" eb="30">
      <t>カコウ</t>
    </rPh>
    <rPh sb="32" eb="34">
      <t>サクセイ</t>
    </rPh>
    <phoneticPr fontId="2"/>
  </si>
  <si>
    <t>総務省:｢市町村別決算状況調」</t>
    <rPh sb="0" eb="3">
      <t>ソウムショウ</t>
    </rPh>
    <phoneticPr fontId="9"/>
  </si>
  <si>
    <t>経済産業省：｢工業統計表」</t>
    <rPh sb="0" eb="2">
      <t>ケイザイ</t>
    </rPh>
    <rPh sb="2" eb="5">
      <t>サンギョウショウ</t>
    </rPh>
    <rPh sb="7" eb="9">
      <t>コウギョウ</t>
    </rPh>
    <rPh sb="9" eb="12">
      <t>トウケイヒョウ</t>
    </rPh>
    <phoneticPr fontId="9"/>
  </si>
  <si>
    <t>経済産業省：「商業統計調査」</t>
    <rPh sb="0" eb="2">
      <t>ケイザイ</t>
    </rPh>
    <rPh sb="2" eb="5">
      <t>サンギョウショウ</t>
    </rPh>
    <rPh sb="7" eb="9">
      <t>ショウギョウ</t>
    </rPh>
    <rPh sb="9" eb="11">
      <t>トウケイ</t>
    </rPh>
    <rPh sb="11" eb="13">
      <t>チョウサ</t>
    </rPh>
    <phoneticPr fontId="9"/>
  </si>
  <si>
    <t>経済産業省：</t>
    <rPh sb="0" eb="2">
      <t>ケイザイ</t>
    </rPh>
    <rPh sb="2" eb="5">
      <t>サンギョウショウ</t>
    </rPh>
    <phoneticPr fontId="9"/>
  </si>
  <si>
    <t>｢経済センサス-基礎調査｣</t>
    <rPh sb="1" eb="3">
      <t>ケイザイ</t>
    </rPh>
    <rPh sb="8" eb="10">
      <t>キソ</t>
    </rPh>
    <rPh sb="10" eb="12">
      <t>チョウサ</t>
    </rPh>
    <phoneticPr fontId="9"/>
  </si>
  <si>
    <t>国土交通省：</t>
    <rPh sb="0" eb="2">
      <t>コクド</t>
    </rPh>
    <rPh sb="2" eb="5">
      <t>コウツウショウ</t>
    </rPh>
    <phoneticPr fontId="9"/>
  </si>
  <si>
    <t>各都道府県：｢学校基本調査｣</t>
    <rPh sb="0" eb="1">
      <t>カク</t>
    </rPh>
    <rPh sb="1" eb="5">
      <t>トドウフケン</t>
    </rPh>
    <rPh sb="7" eb="9">
      <t>ガッコウ</t>
    </rPh>
    <rPh sb="9" eb="11">
      <t>キホン</t>
    </rPh>
    <rPh sb="11" eb="13">
      <t>チョウサ</t>
    </rPh>
    <phoneticPr fontId="9"/>
  </si>
  <si>
    <t>平成26年</t>
    <rPh sb="0" eb="2">
      <t>ヘイセイ</t>
    </rPh>
    <rPh sb="4" eb="5">
      <t>ネン</t>
    </rPh>
    <phoneticPr fontId="9"/>
  </si>
  <si>
    <t>厚生労働省：｢医療施設調査｣</t>
    <rPh sb="0" eb="2">
      <t>コウセイ</t>
    </rPh>
    <rPh sb="2" eb="5">
      <t>ロウドウショウ</t>
    </rPh>
    <rPh sb="7" eb="9">
      <t>イリョウ</t>
    </rPh>
    <rPh sb="9" eb="11">
      <t>シセツ</t>
    </rPh>
    <rPh sb="11" eb="13">
      <t>チョウサ</t>
    </rPh>
    <phoneticPr fontId="9"/>
  </si>
  <si>
    <t>厚生労働省：</t>
    <rPh sb="0" eb="2">
      <t>コウセイ</t>
    </rPh>
    <rPh sb="2" eb="5">
      <t>ロウドウショウ</t>
    </rPh>
    <phoneticPr fontId="9"/>
  </si>
  <si>
    <t>環境省：</t>
    <rPh sb="0" eb="3">
      <t>カンキョウショウ</t>
    </rPh>
    <phoneticPr fontId="9"/>
  </si>
  <si>
    <t>国土交通省公園緑地・景観課</t>
    <rPh sb="0" eb="2">
      <t>コクド</t>
    </rPh>
    <rPh sb="2" eb="5">
      <t>コウツウショウ</t>
    </rPh>
    <rPh sb="5" eb="7">
      <t>コウエン</t>
    </rPh>
    <rPh sb="7" eb="9">
      <t>リョクチ</t>
    </rPh>
    <rPh sb="10" eb="12">
      <t>ケイカン</t>
    </rPh>
    <rPh sb="12" eb="13">
      <t>カ</t>
    </rPh>
    <phoneticPr fontId="9"/>
  </si>
  <si>
    <t>｢社会福祉施設等調査｣</t>
    <rPh sb="1" eb="3">
      <t>シャカイ</t>
    </rPh>
    <rPh sb="3" eb="5">
      <t>フクシ</t>
    </rPh>
    <rPh sb="5" eb="7">
      <t>シセツ</t>
    </rPh>
    <rPh sb="7" eb="8">
      <t>トウ</t>
    </rPh>
    <rPh sb="8" eb="10">
      <t>チョウサ</t>
    </rPh>
    <phoneticPr fontId="9"/>
  </si>
  <si>
    <t>｢介護サービス施設･事業所</t>
    <rPh sb="1" eb="3">
      <t>カイゴ</t>
    </rPh>
    <rPh sb="7" eb="9">
      <t>シセツ</t>
    </rPh>
    <rPh sb="10" eb="12">
      <t>ジギョウ</t>
    </rPh>
    <rPh sb="12" eb="13">
      <t>ショ</t>
    </rPh>
    <phoneticPr fontId="9"/>
  </si>
  <si>
    <t>｢全国市町村</t>
    <rPh sb="1" eb="3">
      <t>ゼンコク</t>
    </rPh>
    <rPh sb="3" eb="6">
      <t>シチョウソン</t>
    </rPh>
    <phoneticPr fontId="9"/>
  </si>
  <si>
    <t>(1)都市計画区域内人口あた</t>
    <rPh sb="3" eb="5">
      <t>トシ</t>
    </rPh>
    <rPh sb="5" eb="7">
      <t>ケイカク</t>
    </rPh>
    <rPh sb="7" eb="10">
      <t>クイキナイ</t>
    </rPh>
    <rPh sb="10" eb="12">
      <t>ジンコウ</t>
    </rPh>
    <phoneticPr fontId="9"/>
  </si>
  <si>
    <t>下水道処理</t>
    <rPh sb="0" eb="3">
      <t>ゲスイドウ</t>
    </rPh>
    <rPh sb="3" eb="5">
      <t>ショリ</t>
    </rPh>
    <phoneticPr fontId="9"/>
  </si>
  <si>
    <t>注)東京区部の1人1日あたり</t>
    <rPh sb="0" eb="1">
      <t>チュウ</t>
    </rPh>
    <rPh sb="2" eb="4">
      <t>トウキョウ</t>
    </rPh>
    <rPh sb="4" eb="6">
      <t>クブ</t>
    </rPh>
    <rPh sb="8" eb="9">
      <t>ヒト</t>
    </rPh>
    <rPh sb="10" eb="11">
      <t>ヒ</t>
    </rPh>
    <phoneticPr fontId="9"/>
  </si>
  <si>
    <t>り面積</t>
    <rPh sb="1" eb="3">
      <t>メンセキ</t>
    </rPh>
    <phoneticPr fontId="9"/>
  </si>
  <si>
    <t xml:space="preserve"> 排出量は上記調査結果を基に</t>
    <rPh sb="1" eb="3">
      <t>ハイシュツ</t>
    </rPh>
    <rPh sb="3" eb="4">
      <t>リョウ</t>
    </rPh>
    <rPh sb="5" eb="7">
      <t>ジョウキ</t>
    </rPh>
    <rPh sb="7" eb="9">
      <t>チョウサ</t>
    </rPh>
    <rPh sb="9" eb="11">
      <t>ケッカ</t>
    </rPh>
    <rPh sb="12" eb="13">
      <t>モト</t>
    </rPh>
    <phoneticPr fontId="9"/>
  </si>
  <si>
    <t>232. 全　国　都　道　府　県</t>
    <rPh sb="5" eb="6">
      <t>ゼン</t>
    </rPh>
    <rPh sb="7" eb="8">
      <t>コク</t>
    </rPh>
    <rPh sb="9" eb="10">
      <t>ト</t>
    </rPh>
    <rPh sb="11" eb="12">
      <t>ドウ</t>
    </rPh>
    <rPh sb="13" eb="14">
      <t>フ</t>
    </rPh>
    <rPh sb="15" eb="16">
      <t>ケン</t>
    </rPh>
    <phoneticPr fontId="2"/>
  </si>
  <si>
    <t>平成27年3月末</t>
    <rPh sb="0" eb="2">
      <t>ヘイセイ</t>
    </rPh>
    <rPh sb="4" eb="5">
      <t>ネン</t>
    </rPh>
    <rPh sb="6" eb="7">
      <t>ガツ</t>
    </rPh>
    <rPh sb="7" eb="8">
      <t>マツ</t>
    </rPh>
    <phoneticPr fontId="2"/>
  </si>
  <si>
    <t>平成27年10月1日現在</t>
    <rPh sb="0" eb="2">
      <t>ヘイセイ</t>
    </rPh>
    <rPh sb="4" eb="5">
      <t>ネン</t>
    </rPh>
    <rPh sb="7" eb="8">
      <t>ガツ</t>
    </rPh>
    <rPh sb="9" eb="12">
      <t>ニチゲンザイ</t>
    </rPh>
    <phoneticPr fontId="2"/>
  </si>
  <si>
    <t>データ等
の 解 説</t>
    <phoneticPr fontId="2"/>
  </si>
  <si>
    <t>平成26年12月31日現在</t>
    <rPh sb="0" eb="2">
      <t>ヘイセイ</t>
    </rPh>
    <rPh sb="4" eb="5">
      <t>ネン</t>
    </rPh>
    <rPh sb="7" eb="8">
      <t>ガツ</t>
    </rPh>
    <rPh sb="10" eb="11">
      <t>ヒ</t>
    </rPh>
    <rPh sb="11" eb="13">
      <t>ゲンザイ</t>
    </rPh>
    <phoneticPr fontId="9"/>
  </si>
  <si>
    <t>及び仲立手数料のいずれの金額も無い</t>
  </si>
  <si>
    <t>は含めていない</t>
  </si>
  <si>
    <t>項目</t>
    <phoneticPr fontId="2"/>
  </si>
  <si>
    <t>幼 　 稚　  園</t>
    <rPh sb="0" eb="1">
      <t>ヨウ</t>
    </rPh>
    <rPh sb="4" eb="5">
      <t>オサナイ</t>
    </rPh>
    <rPh sb="8" eb="9">
      <t>エン</t>
    </rPh>
    <phoneticPr fontId="9"/>
  </si>
  <si>
    <t>小  　学  　校</t>
    <rPh sb="0" eb="1">
      <t>ショウ</t>
    </rPh>
    <rPh sb="4" eb="5">
      <t>ガク</t>
    </rPh>
    <rPh sb="8" eb="9">
      <t>コウ</t>
    </rPh>
    <phoneticPr fontId="9"/>
  </si>
  <si>
    <t xml:space="preserve">中  </t>
    <rPh sb="0" eb="1">
      <t>ナカ</t>
    </rPh>
    <phoneticPr fontId="9"/>
  </si>
  <si>
    <t>佐賀</t>
    <phoneticPr fontId="9"/>
  </si>
  <si>
    <t>平成27年3月末</t>
    <rPh sb="0" eb="2">
      <t>ヘイセイ</t>
    </rPh>
    <rPh sb="4" eb="5">
      <t>ネン</t>
    </rPh>
    <rPh sb="6" eb="7">
      <t>ガツ</t>
    </rPh>
    <rPh sb="7" eb="8">
      <t>マツ</t>
    </rPh>
    <phoneticPr fontId="9"/>
  </si>
  <si>
    <t>｢地域経済総覧2017｣</t>
    <rPh sb="1" eb="3">
      <t>チイキ</t>
    </rPh>
    <rPh sb="3" eb="5">
      <t>ケイザイ</t>
    </rPh>
    <rPh sb="5" eb="7">
      <t>ソウラン</t>
    </rPh>
    <phoneticPr fontId="9"/>
  </si>
  <si>
    <t>公共下水道
普  及  率</t>
    <phoneticPr fontId="2"/>
  </si>
  <si>
    <t>歯科
診療所数</t>
    <phoneticPr fontId="2"/>
  </si>
  <si>
    <t>　12月31日</t>
    <rPh sb="3" eb="4">
      <t>ガツ</t>
    </rPh>
    <rPh sb="6" eb="7">
      <t>ニチ</t>
    </rPh>
    <phoneticPr fontId="9"/>
  </si>
  <si>
    <t>｢一般廃棄物処理実態調査｣</t>
    <phoneticPr fontId="9"/>
  </si>
  <si>
    <t>平 成 29 年 版 佐 賀 市 統 計 ﾃﾞ ｰ ﾀ</t>
    <rPh sb="0" eb="1">
      <t>ヒラ</t>
    </rPh>
    <rPh sb="2" eb="3">
      <t>シゲル</t>
    </rPh>
    <rPh sb="7" eb="8">
      <t>ネン</t>
    </rPh>
    <rPh sb="9" eb="10">
      <t>ハン</t>
    </rPh>
    <rPh sb="11" eb="12">
      <t>タスク</t>
    </rPh>
    <rPh sb="13" eb="14">
      <t>ガ</t>
    </rPh>
    <rPh sb="15" eb="16">
      <t>シ</t>
    </rPh>
    <rPh sb="17" eb="18">
      <t>オサム</t>
    </rPh>
    <rPh sb="19" eb="20">
      <t>ケイ</t>
    </rPh>
    <phoneticPr fontId="15"/>
  </si>
  <si>
    <t>面　積
（k㎡）</t>
  </si>
  <si>
    <t>都道府県
人口に対
する割合</t>
  </si>
  <si>
    <t>従業地・通学地
による人口
(昼間人口)</t>
  </si>
  <si>
    <t>昼夜間
人口比</t>
  </si>
  <si>
    <t>常住地による
就業者数</t>
  </si>
  <si>
    <t>従業地による  就業者数</t>
  </si>
  <si>
    <t xml:space="preserve"> 項 目</t>
  </si>
  <si>
    <t xml:space="preserve">      県都名</t>
  </si>
  <si>
    <t xml:space="preserve">    △1 339</t>
  </si>
  <si>
    <t>　　　△626</t>
  </si>
  <si>
    <t>　　　△720</t>
  </si>
  <si>
    <t>　　　△482</t>
  </si>
  <si>
    <t>さいたま</t>
  </si>
  <si>
    <t>　　　△196</t>
  </si>
  <si>
    <t>　　　 △41</t>
  </si>
  <si>
    <t>　　　△210</t>
  </si>
  <si>
    <t>　　　△270</t>
  </si>
  <si>
    <t>　　　△566</t>
  </si>
  <si>
    <t>　　　△245</t>
  </si>
  <si>
    <t>　　　△431</t>
  </si>
  <si>
    <t>　　　△662</t>
  </si>
  <si>
    <t>　　　△408</t>
  </si>
  <si>
    <t>　　　△205</t>
  </si>
  <si>
    <t>　　　△911</t>
  </si>
  <si>
    <t>　　　△274</t>
  </si>
  <si>
    <t xml:space="preserve">    △1 455</t>
  </si>
  <si>
    <t xml:space="preserve">    △1 336</t>
  </si>
  <si>
    <t xml:space="preserve">      △819</t>
  </si>
  <si>
    <t>　　　△303</t>
  </si>
  <si>
    <t>　　　△589</t>
  </si>
  <si>
    <t>平成28年10月</t>
    <rPh sb="0" eb="2">
      <t>ヘイセイ</t>
    </rPh>
    <rPh sb="4" eb="5">
      <t>ネン</t>
    </rPh>
    <rPh sb="7" eb="8">
      <t>ガツ</t>
    </rPh>
    <phoneticPr fontId="9"/>
  </si>
  <si>
    <t>平成29年1月1日現在</t>
    <rPh sb="0" eb="2">
      <t>ヘイセイ</t>
    </rPh>
    <rPh sb="4" eb="5">
      <t>ネン</t>
    </rPh>
    <rPh sb="6" eb="7">
      <t>ガツ</t>
    </rPh>
    <rPh sb="8" eb="9">
      <t>ヒ</t>
    </rPh>
    <rPh sb="9" eb="11">
      <t>ゲンザイ</t>
    </rPh>
    <phoneticPr fontId="2"/>
  </si>
  <si>
    <t>データ等
の 解 説</t>
  </si>
  <si>
    <t>都市計画協会</t>
    <rPh sb="0" eb="2">
      <t>トシ</t>
    </rPh>
    <rPh sb="2" eb="4">
      <t>ケイカク</t>
    </rPh>
    <rPh sb="4" eb="6">
      <t>キョウカイ</t>
    </rPh>
    <phoneticPr fontId="2"/>
  </si>
  <si>
    <t>注1)外国人を含む</t>
    <rPh sb="0" eb="1">
      <t>チュウ</t>
    </rPh>
    <rPh sb="3" eb="5">
      <t>ガイコク</t>
    </rPh>
    <rPh sb="5" eb="6">
      <t>ジン</t>
    </rPh>
    <rPh sb="7" eb="8">
      <t>フク</t>
    </rPh>
    <phoneticPr fontId="2"/>
  </si>
  <si>
    <t>｢全国都道府県市</t>
  </si>
  <si>
    <t>「都市計画年報」</t>
    <rPh sb="1" eb="3">
      <t>トシ</t>
    </rPh>
    <rPh sb="3" eb="5">
      <t>ケイカク</t>
    </rPh>
    <rPh sb="5" eb="7">
      <t>ネンポウ</t>
    </rPh>
    <phoneticPr fontId="2"/>
  </si>
  <si>
    <t>区町村別面積調」</t>
  </si>
  <si>
    <t>資料：「地域経済総覧2018」（東洋経済）・「住民基本台帳人口要覧」・総務法制課</t>
    <rPh sb="4" eb="6">
      <t>チイキ</t>
    </rPh>
    <rPh sb="6" eb="8">
      <t>ケイザイ</t>
    </rPh>
    <rPh sb="8" eb="10">
      <t>ソウラン</t>
    </rPh>
    <rPh sb="16" eb="18">
      <t>トウヨウ</t>
    </rPh>
    <rPh sb="18" eb="20">
      <t>ケイザイ</t>
    </rPh>
    <rPh sb="23" eb="25">
      <t>ジュウミン</t>
    </rPh>
    <rPh sb="25" eb="27">
      <t>キホン</t>
    </rPh>
    <rPh sb="27" eb="29">
      <t>ダイチョウ</t>
    </rPh>
    <rPh sb="29" eb="31">
      <t>ジンコウ</t>
    </rPh>
    <rPh sb="31" eb="33">
      <t>ヨウラン</t>
    </rPh>
    <rPh sb="35" eb="37">
      <t>ソウム</t>
    </rPh>
    <rPh sb="37" eb="39">
      <t>ホウセイ</t>
    </rPh>
    <rPh sb="39" eb="40">
      <t>カ</t>
    </rPh>
    <phoneticPr fontId="2"/>
  </si>
  <si>
    <t>歳 出 決 算 額</t>
  </si>
  <si>
    <t>総   額
（百万円）</t>
  </si>
  <si>
    <t>人口 1人
当 た り</t>
  </si>
  <si>
    <t>製造品
出荷額等</t>
  </si>
  <si>
    <t>卸　　　　売　　　　業</t>
  </si>
  <si>
    <t>1戸当たり
床面積</t>
  </si>
  <si>
    <t>年間商品販売額(百万円)</t>
  </si>
  <si>
    <t>平成27年度</t>
    <rPh sb="0" eb="2">
      <t>ヘイセイ</t>
    </rPh>
    <rPh sb="4" eb="5">
      <t>ネン</t>
    </rPh>
    <rPh sb="5" eb="6">
      <t>ド</t>
    </rPh>
    <phoneticPr fontId="9"/>
  </si>
  <si>
    <t>平成27年度</t>
    <rPh sb="0" eb="2">
      <t>ヘイセイ</t>
    </rPh>
    <rPh sb="4" eb="6">
      <t>ネンド</t>
    </rPh>
    <phoneticPr fontId="9"/>
  </si>
  <si>
    <t>注) 従業者1～3人の事業所を除く</t>
  </si>
  <si>
    <t>｢建築着工統計調査(住宅着工統計)｣</t>
  </si>
  <si>
    <t>　</t>
  </si>
  <si>
    <t>給家族従業者」、「有給役員」及び</t>
  </si>
  <si>
    <t>　 「常用雇用者」の計であり、臨時雇用者</t>
  </si>
  <si>
    <t>平成28年3月末</t>
    <rPh sb="0" eb="2">
      <t>ヘイセイ</t>
    </rPh>
    <rPh sb="4" eb="5">
      <t>ネン</t>
    </rPh>
    <rPh sb="6" eb="7">
      <t>ガツ</t>
    </rPh>
    <rPh sb="7" eb="8">
      <t>マツ</t>
    </rPh>
    <phoneticPr fontId="9"/>
  </si>
  <si>
    <t>平成28年3月</t>
    <rPh sb="0" eb="2">
      <t>ヘイセイ</t>
    </rPh>
    <rPh sb="4" eb="5">
      <t>ネン</t>
    </rPh>
    <rPh sb="6" eb="7">
      <t>ガツ</t>
    </rPh>
    <phoneticPr fontId="9"/>
  </si>
  <si>
    <t>軽自動車
保有台数
（台）</t>
    <phoneticPr fontId="9"/>
  </si>
  <si>
    <t>項目</t>
    <phoneticPr fontId="2"/>
  </si>
  <si>
    <t>学  　校</t>
    <phoneticPr fontId="9"/>
  </si>
  <si>
    <t>さいたま</t>
    <phoneticPr fontId="2"/>
  </si>
  <si>
    <t>さいたま</t>
    <phoneticPr fontId="2"/>
  </si>
  <si>
    <t>データ等
の 解 説</t>
    <phoneticPr fontId="2"/>
  </si>
  <si>
    <t>データ等
の 解 説</t>
    <phoneticPr fontId="2"/>
  </si>
  <si>
    <t>人口1万人
当たり
病床数</t>
    <phoneticPr fontId="2"/>
  </si>
  <si>
    <t>（ｔ）</t>
    <phoneticPr fontId="9"/>
  </si>
  <si>
    <t>（ｇ）</t>
    <phoneticPr fontId="9"/>
  </si>
  <si>
    <t>さいたま</t>
    <phoneticPr fontId="2"/>
  </si>
  <si>
    <t>さいたま</t>
    <phoneticPr fontId="2"/>
  </si>
  <si>
    <t>データ等
の 解 説</t>
    <phoneticPr fontId="2"/>
  </si>
  <si>
    <t>平成27年10月1日</t>
    <rPh sb="0" eb="2">
      <t>ヘイセイ</t>
    </rPh>
    <rPh sb="4" eb="5">
      <t>ネン</t>
    </rPh>
    <rPh sb="7" eb="8">
      <t>ガツ</t>
    </rPh>
    <rPh sb="9" eb="10">
      <t>ヒ</t>
    </rPh>
    <phoneticPr fontId="9"/>
  </si>
  <si>
    <t>平成28年度末</t>
    <rPh sb="0" eb="2">
      <t>ヘイセイ</t>
    </rPh>
    <rPh sb="4" eb="6">
      <t>ネンド</t>
    </rPh>
    <rPh sb="6" eb="7">
      <t>マツ</t>
    </rPh>
    <phoneticPr fontId="9"/>
  </si>
  <si>
    <t>調査｣</t>
    <phoneticPr fontId="9"/>
  </si>
  <si>
    <t>人口普及率</t>
    <phoneticPr fontId="9"/>
  </si>
  <si>
    <t>一覧｣</t>
    <phoneticPr fontId="9"/>
  </si>
  <si>
    <t xml:space="preserve"> 算出</t>
    <phoneticPr fontId="9"/>
  </si>
  <si>
    <t>〔23〕 そ　の　他</t>
  </si>
  <si>
    <t>注1) 人口1人当たり(円)は</t>
    <phoneticPr fontId="9"/>
  </si>
  <si>
    <t xml:space="preserve"> 上記調査結果を加工して作成</t>
    <phoneticPr fontId="9"/>
  </si>
  <si>
    <t>｢住民基本台帳に基づく人口、</t>
    <phoneticPr fontId="9"/>
  </si>
  <si>
    <t>人口動態及び世帯数調査｣</t>
    <phoneticPr fontId="9"/>
  </si>
  <si>
    <t>注2) 算出に用いた人口は総務省</t>
    <phoneticPr fontId="9"/>
  </si>
  <si>
    <t>商</t>
    <phoneticPr fontId="2"/>
  </si>
  <si>
    <t>業</t>
    <phoneticPr fontId="9"/>
  </si>
  <si>
    <t xml:space="preserve"> 事業所は含まない</t>
    <phoneticPr fontId="9"/>
  </si>
  <si>
    <t>注2)従業者数とは「個人業主」、「無</t>
    <phoneticPr fontId="9"/>
  </si>
  <si>
    <t>注1)管理，補助的経済活動のみを行う事</t>
    <phoneticPr fontId="9"/>
  </si>
  <si>
    <t>業所、産業細分類が格付不能の事業所、</t>
    <phoneticPr fontId="9"/>
  </si>
  <si>
    <t xml:space="preserve"> 卸売の商品販売額、小売の商品販売額</t>
    <phoneticPr fontId="9"/>
  </si>
  <si>
    <t xml:space="preserve">学　 校　 数 　及　 び　 園　 児　 ・ 　児　 童 　・　 生　 </t>
    <rPh sb="0" eb="1">
      <t>ガク</t>
    </rPh>
    <rPh sb="3" eb="4">
      <t>コウ</t>
    </rPh>
    <rPh sb="6" eb="7">
      <t>スウ</t>
    </rPh>
    <rPh sb="9" eb="10">
      <t>オヨ</t>
    </rPh>
    <rPh sb="15" eb="16">
      <t>エン</t>
    </rPh>
    <rPh sb="18" eb="19">
      <t>コ</t>
    </rPh>
    <rPh sb="24" eb="25">
      <t>コ</t>
    </rPh>
    <rPh sb="27" eb="28">
      <t>ワラベ</t>
    </rPh>
    <phoneticPr fontId="9"/>
  </si>
  <si>
    <t>徒 　数</t>
    <phoneticPr fontId="9"/>
  </si>
  <si>
    <t>主　要　指　標　（つづき）</t>
  </si>
  <si>
    <t>232. 全　国　都　道　府　県　都　別　</t>
    <rPh sb="5" eb="6">
      <t>ゼン</t>
    </rPh>
    <rPh sb="7" eb="8">
      <t>コク</t>
    </rPh>
    <rPh sb="9" eb="10">
      <t>ト</t>
    </rPh>
    <rPh sb="11" eb="12">
      <t>ドウ</t>
    </rPh>
    <rPh sb="13" eb="14">
      <t>フ</t>
    </rPh>
    <rPh sb="15" eb="16">
      <t>ケン</t>
    </rPh>
    <phoneticPr fontId="2"/>
  </si>
  <si>
    <t>自動車検査登録協会：</t>
    <rPh sb="0" eb="3">
      <t>ジドウシャ</t>
    </rPh>
    <rPh sb="3" eb="5">
      <t>ケンサ</t>
    </rPh>
    <phoneticPr fontId="9"/>
  </si>
  <si>
    <t>｢市区町村別</t>
    <phoneticPr fontId="9"/>
  </si>
  <si>
    <t>自動車保有台数｣</t>
    <phoneticPr fontId="9"/>
  </si>
  <si>
    <t>全国自動車協会連合会：</t>
    <rPh sb="0" eb="2">
      <t>ゼンコク</t>
    </rPh>
    <rPh sb="2" eb="5">
      <t>ジドウシャ</t>
    </rPh>
    <phoneticPr fontId="9"/>
  </si>
  <si>
    <t>｢市区町村別</t>
    <phoneticPr fontId="9"/>
  </si>
  <si>
    <t>軽自動車車両台数｣</t>
    <phoneticPr fontId="9"/>
  </si>
  <si>
    <t>｢医師・歯科医師</t>
    <rPh sb="1" eb="3">
      <t>イシ</t>
    </rPh>
    <rPh sb="4" eb="6">
      <t>シカ</t>
    </rPh>
    <rPh sb="6" eb="8">
      <t>イシ</t>
    </rPh>
    <phoneticPr fontId="9"/>
  </si>
  <si>
    <t>・薬剤師調査｣</t>
    <phoneticPr fontId="9"/>
  </si>
  <si>
    <t>東洋経済｢地域経済総覧｣</t>
    <rPh sb="0" eb="2">
      <t>トウヨウ</t>
    </rPh>
    <rPh sb="2" eb="4">
      <t>ケイザイ</t>
    </rPh>
    <rPh sb="5" eb="7">
      <t>チイキ</t>
    </rPh>
    <rPh sb="7" eb="9">
      <t>ケイザイ</t>
    </rPh>
    <rPh sb="9" eb="11">
      <t>ソウラン</t>
    </rPh>
    <phoneticPr fontId="9"/>
  </si>
  <si>
    <t>注)人口1万対病床数の算出に用いた人口は、総務省</t>
    <rPh sb="0" eb="1">
      <t>チュウ</t>
    </rPh>
    <rPh sb="2" eb="4">
      <t>ジンコウ</t>
    </rPh>
    <rPh sb="5" eb="6">
      <t>マン</t>
    </rPh>
    <rPh sb="6" eb="7">
      <t>タイ</t>
    </rPh>
    <rPh sb="7" eb="9">
      <t>ビョウショウ</t>
    </rPh>
    <rPh sb="9" eb="10">
      <t>スウ</t>
    </rPh>
    <rPh sb="11" eb="13">
      <t>サンシュツ</t>
    </rPh>
    <rPh sb="14" eb="15">
      <t>モチ</t>
    </rPh>
    <rPh sb="17" eb="19">
      <t>ジンコウ</t>
    </rPh>
    <rPh sb="21" eb="24">
      <t>ソウムショウ</t>
    </rPh>
    <phoneticPr fontId="9"/>
  </si>
  <si>
    <t xml:space="preserve"> ｢住民基本台帳に基づく人口、人口動態及び世帯数調査｣</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</si>
</sst>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 ###\ ##0"/>
    <numFmt numFmtId="177" formatCode="#\ ##0;&quot;△&quot;#\ ##0;\-"/>
    <numFmt numFmtId="178" formatCode="0.00\ "/>
    <numFmt numFmtId="179" formatCode="0.0\ "/>
    <numFmt numFmtId="180" formatCode="#\ ##0\ ;&quot;△&quot;#\ ##0\ ;\-"/>
    <numFmt numFmtId="181" formatCode="#\ ###\ ##0\ ;&quot;△&quot;#\ ###\ ##0\ ;\-\ "/>
    <numFmt numFmtId="182" formatCode="#\ ##0.00\ "/>
    <numFmt numFmtId="183" formatCode="###\ ###\ ##0\ "/>
    <numFmt numFmtId="184" formatCode="#\ ###\ ##0\ ;\-#\ ###\ ##0\ ;\-\ "/>
    <numFmt numFmtId="185" formatCode="#\ ##0.0\ ;\-#\ ##0.0\ ;\-\ "/>
    <numFmt numFmtId="186" formatCode="\ ###\ ###\ ##0\ "/>
    <numFmt numFmtId="187" formatCode="#\ ###\ ##0.00;\-#\ ###\ ##0.00\ ;\-\ "/>
  </numFmts>
  <fonts count="25">
    <font>
      <sz val="11"/>
      <name val="明朝"/>
      <family val="1"/>
      <charset val="128"/>
    </font>
    <font>
      <sz val="11"/>
      <name val="ＭＳ 明朝"/>
      <family val="1"/>
      <charset val="128"/>
    </font>
    <font>
      <sz val="6"/>
      <name val="ＭＳ Ｐ明朝"/>
      <family val="1"/>
      <charset val="128"/>
    </font>
    <font>
      <u/>
      <sz val="11"/>
      <color indexed="12"/>
      <name val="明朝"/>
      <family val="1"/>
      <charset val="128"/>
    </font>
    <font>
      <sz val="10"/>
      <name val="ＭＳ 明朝"/>
      <family val="1"/>
      <charset val="128"/>
    </font>
    <font>
      <b/>
      <sz val="14"/>
      <name val="ＭＳ Ｐゴシック"/>
      <family val="3"/>
      <charset val="128"/>
    </font>
    <font>
      <sz val="10"/>
      <name val="ＭＳ ゴシック"/>
      <family val="3"/>
      <charset val="128"/>
    </font>
    <font>
      <sz val="9"/>
      <name val="ＭＳ 明朝"/>
      <family val="1"/>
      <charset val="128"/>
    </font>
    <font>
      <sz val="9"/>
      <name val="明朝"/>
      <family val="1"/>
      <charset val="128"/>
    </font>
    <font>
      <sz val="6"/>
      <name val="明朝"/>
      <family val="1"/>
      <charset val="128"/>
    </font>
    <font>
      <sz val="10"/>
      <name val="明朝"/>
      <family val="1"/>
      <charset val="128"/>
    </font>
    <font>
      <b/>
      <sz val="10.5"/>
      <name val="ＭＳ ゴシック"/>
      <family val="3"/>
      <charset val="128"/>
    </font>
    <font>
      <sz val="10.5"/>
      <name val="ＭＳ ゴシック"/>
      <family val="3"/>
      <charset val="128"/>
    </font>
    <font>
      <b/>
      <sz val="20"/>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b/>
      <sz val="24"/>
      <color rgb="FF00B050"/>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sz val="12"/>
      <color theme="10"/>
      <name val="ＭＳ Ｐゴシック"/>
      <family val="3"/>
      <charset val="128"/>
    </font>
    <font>
      <b/>
      <sz val="10"/>
      <name val="ＭＳ ゴシック"/>
      <family val="3"/>
      <charset val="128"/>
    </font>
    <font>
      <sz val="9"/>
      <color rgb="FF000000"/>
      <name val="ＭＳ 明朝"/>
      <family val="1"/>
      <charset val="128"/>
    </font>
    <font>
      <b/>
      <sz val="9"/>
      <name val="明朝"/>
      <family val="1"/>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99">
    <border>
      <left/>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0" borderId="0"/>
    <xf numFmtId="0" fontId="1" fillId="0" borderId="0"/>
  </cellStyleXfs>
  <cellXfs count="617">
    <xf numFmtId="0" fontId="0" fillId="0" borderId="0" xfId="0"/>
    <xf numFmtId="0" fontId="1"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horizontal="right" vertical="center"/>
    </xf>
    <xf numFmtId="0" fontId="14" fillId="0" borderId="0" xfId="3" applyFont="1" applyAlignment="1">
      <alignment vertical="center"/>
    </xf>
    <xf numFmtId="0" fontId="16" fillId="0" borderId="0" xfId="3" applyFont="1" applyAlignment="1">
      <alignment vertical="center"/>
    </xf>
    <xf numFmtId="0" fontId="18" fillId="0" borderId="0" xfId="3" applyFont="1" applyAlignment="1">
      <alignment horizontal="center" vertical="center"/>
    </xf>
    <xf numFmtId="0" fontId="14" fillId="0" borderId="0" xfId="3" applyFont="1" applyBorder="1" applyAlignment="1">
      <alignment vertical="center"/>
    </xf>
    <xf numFmtId="0" fontId="19" fillId="2" borderId="88" xfId="3" applyFont="1" applyFill="1" applyBorder="1" applyAlignment="1">
      <alignment horizontal="center" vertical="center"/>
    </xf>
    <xf numFmtId="0" fontId="14" fillId="0" borderId="0" xfId="3" applyFont="1" applyAlignment="1">
      <alignment horizontal="center" vertical="center"/>
    </xf>
    <xf numFmtId="0" fontId="22" fillId="0" borderId="0" xfId="0" applyFont="1" applyFill="1" applyAlignment="1">
      <alignment vertical="center"/>
    </xf>
    <xf numFmtId="0" fontId="11" fillId="0" borderId="0" xfId="0" applyFont="1"/>
    <xf numFmtId="0" fontId="0" fillId="0" borderId="0" xfId="0" applyAlignment="1">
      <alignment shrinkToFit="1"/>
    </xf>
    <xf numFmtId="0" fontId="0" fillId="0" borderId="0" xfId="0" applyAlignment="1">
      <alignment vertical="center"/>
    </xf>
    <xf numFmtId="0" fontId="4" fillId="0" borderId="41" xfId="0" applyFont="1" applyFill="1" applyBorder="1" applyAlignment="1" applyProtection="1">
      <alignment horizontal="center" vertical="center" wrapText="1"/>
      <protection locked="0"/>
    </xf>
    <xf numFmtId="0" fontId="0" fillId="0" borderId="0" xfId="0"/>
    <xf numFmtId="0" fontId="4" fillId="0" borderId="0" xfId="0" applyFont="1" applyFill="1" applyAlignment="1">
      <alignment vertical="center"/>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6" fillId="0" borderId="0" xfId="0" applyFont="1" applyFill="1" applyAlignment="1">
      <alignment horizontal="righ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distributed" vertical="center"/>
    </xf>
    <xf numFmtId="181" fontId="4" fillId="0" borderId="14" xfId="0" applyNumberFormat="1" applyFont="1" applyFill="1" applyBorder="1" applyAlignment="1">
      <alignment vertical="center"/>
    </xf>
    <xf numFmtId="181" fontId="4" fillId="0" borderId="15" xfId="0" applyNumberFormat="1" applyFont="1" applyFill="1" applyBorder="1" applyAlignment="1">
      <alignment vertical="center"/>
    </xf>
    <xf numFmtId="179"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4" fillId="0" borderId="19" xfId="0" applyFont="1" applyFill="1" applyBorder="1" applyAlignment="1">
      <alignment horizontal="distributed" vertical="center"/>
    </xf>
    <xf numFmtId="182" fontId="4" fillId="0" borderId="2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22" xfId="0" applyNumberFormat="1" applyFont="1" applyFill="1" applyBorder="1" applyAlignment="1">
      <alignment vertical="center"/>
    </xf>
    <xf numFmtId="179" fontId="4" fillId="0" borderId="23" xfId="0" applyNumberFormat="1" applyFont="1" applyFill="1" applyBorder="1" applyAlignment="1">
      <alignment vertical="center"/>
    </xf>
    <xf numFmtId="179" fontId="4" fillId="0" borderId="24" xfId="0" applyNumberFormat="1" applyFont="1" applyFill="1" applyBorder="1" applyAlignment="1">
      <alignment vertical="center"/>
    </xf>
    <xf numFmtId="0" fontId="4" fillId="0" borderId="26" xfId="0" applyFont="1" applyFill="1" applyBorder="1" applyAlignment="1">
      <alignment horizontal="distributed" vertical="center"/>
    </xf>
    <xf numFmtId="181" fontId="4" fillId="0" borderId="28" xfId="0" applyNumberFormat="1" applyFont="1" applyFill="1" applyBorder="1" applyAlignment="1">
      <alignment vertical="center"/>
    </xf>
    <xf numFmtId="181" fontId="4" fillId="0" borderId="29" xfId="0" applyNumberFormat="1" applyFont="1" applyFill="1" applyBorder="1" applyAlignment="1">
      <alignment vertical="center"/>
    </xf>
    <xf numFmtId="179" fontId="4" fillId="0" borderId="30" xfId="0" applyNumberFormat="1" applyFont="1" applyFill="1" applyBorder="1" applyAlignment="1">
      <alignment vertical="center"/>
    </xf>
    <xf numFmtId="179" fontId="4" fillId="0" borderId="31"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33"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34"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vertical="top"/>
    </xf>
    <xf numFmtId="0" fontId="4" fillId="0" borderId="35" xfId="0" applyFont="1" applyFill="1" applyBorder="1" applyAlignment="1">
      <alignment horizontal="distributed" vertical="center"/>
    </xf>
    <xf numFmtId="181" fontId="4" fillId="0" borderId="37" xfId="0" applyNumberFormat="1" applyFont="1" applyFill="1" applyBorder="1" applyAlignment="1">
      <alignment vertical="center"/>
    </xf>
    <xf numFmtId="181" fontId="4" fillId="0" borderId="38" xfId="0" applyNumberFormat="1" applyFont="1" applyFill="1" applyBorder="1" applyAlignment="1">
      <alignment vertical="center"/>
    </xf>
    <xf numFmtId="179" fontId="4" fillId="0" borderId="39" xfId="0" applyNumberFormat="1" applyFont="1" applyFill="1" applyBorder="1" applyAlignment="1">
      <alignment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45" xfId="0" applyFont="1" applyFill="1" applyBorder="1" applyAlignment="1">
      <alignment vertical="center"/>
    </xf>
    <xf numFmtId="0" fontId="7" fillId="0" borderId="46" xfId="0" applyFont="1" applyFill="1" applyBorder="1" applyAlignment="1">
      <alignment horizontal="left" vertical="center" wrapText="1"/>
    </xf>
    <xf numFmtId="0" fontId="4" fillId="0" borderId="47" xfId="0" applyFont="1" applyFill="1" applyBorder="1" applyAlignment="1">
      <alignment horizontal="left" vertical="top"/>
    </xf>
    <xf numFmtId="0" fontId="4" fillId="0" borderId="48" xfId="0" applyFont="1" applyFill="1" applyBorder="1" applyAlignment="1">
      <alignment horizontal="right" vertical="top" wrapText="1"/>
    </xf>
    <xf numFmtId="0" fontId="7" fillId="0" borderId="49"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4" fillId="0" borderId="42" xfId="0" applyFont="1" applyFill="1" applyBorder="1" applyAlignment="1">
      <alignment horizontal="right" vertical="top" wrapText="1"/>
    </xf>
    <xf numFmtId="0" fontId="4" fillId="0" borderId="43" xfId="0" applyFont="1" applyFill="1" applyBorder="1" applyAlignment="1">
      <alignment horizontal="left" vertical="top"/>
    </xf>
    <xf numFmtId="0" fontId="4" fillId="0" borderId="18"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xf>
    <xf numFmtId="180" fontId="4" fillId="0" borderId="12" xfId="0" applyNumberFormat="1" applyFont="1" applyFill="1" applyBorder="1" applyAlignment="1">
      <alignment vertical="center"/>
    </xf>
    <xf numFmtId="180" fontId="4" fillId="0" borderId="19" xfId="0" applyNumberFormat="1" applyFont="1" applyFill="1" applyBorder="1" applyAlignment="1">
      <alignment vertical="center"/>
    </xf>
    <xf numFmtId="180" fontId="4" fillId="0" borderId="19" xfId="0" applyNumberFormat="1" applyFont="1" applyFill="1" applyBorder="1" applyAlignment="1">
      <alignment horizontal="right" vertical="center"/>
    </xf>
    <xf numFmtId="180" fontId="4" fillId="0" borderId="35" xfId="0" applyNumberFormat="1" applyFont="1" applyFill="1" applyBorder="1" applyAlignment="1">
      <alignment vertical="center"/>
    </xf>
    <xf numFmtId="177" fontId="7" fillId="0" borderId="49"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42" xfId="0" applyFont="1" applyFill="1" applyBorder="1" applyAlignment="1">
      <alignment vertical="top"/>
    </xf>
    <xf numFmtId="0" fontId="4" fillId="0" borderId="43" xfId="0" applyFont="1" applyFill="1" applyBorder="1" applyAlignment="1">
      <alignment horizontal="right" vertical="top"/>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xf>
    <xf numFmtId="181" fontId="4" fillId="0" borderId="52" xfId="0" applyNumberFormat="1" applyFont="1" applyFill="1" applyBorder="1" applyAlignment="1">
      <alignment vertical="center"/>
    </xf>
    <xf numFmtId="181" fontId="4" fillId="0" borderId="53" xfId="0" applyNumberFormat="1" applyFont="1" applyFill="1" applyBorder="1" applyAlignment="1">
      <alignment vertical="center"/>
    </xf>
    <xf numFmtId="181" fontId="4" fillId="0" borderId="53" xfId="0" applyNumberFormat="1" applyFont="1" applyFill="1" applyBorder="1" applyAlignment="1">
      <alignment horizontal="right" vertical="center"/>
    </xf>
    <xf numFmtId="181" fontId="4" fillId="0" borderId="54" xfId="0" applyNumberFormat="1" applyFont="1" applyFill="1" applyBorder="1" applyAlignment="1">
      <alignment vertical="center"/>
    </xf>
    <xf numFmtId="181" fontId="4" fillId="0" borderId="55" xfId="0" applyNumberFormat="1" applyFont="1" applyFill="1" applyBorder="1" applyAlignment="1">
      <alignment vertical="center"/>
    </xf>
    <xf numFmtId="0" fontId="7" fillId="0" borderId="56" xfId="0" applyFont="1" applyFill="1" applyBorder="1" applyAlignment="1">
      <alignment vertical="center"/>
    </xf>
    <xf numFmtId="0" fontId="7" fillId="0" borderId="56" xfId="0" applyFont="1" applyFill="1" applyBorder="1" applyAlignment="1">
      <alignment horizontal="left" vertical="center"/>
    </xf>
    <xf numFmtId="0" fontId="8" fillId="0" borderId="56" xfId="0" applyFont="1" applyBorder="1" applyAlignment="1">
      <alignment vertical="center"/>
    </xf>
    <xf numFmtId="0" fontId="7" fillId="0" borderId="57" xfId="0" applyFont="1" applyFill="1" applyBorder="1" applyAlignment="1">
      <alignment vertical="center"/>
    </xf>
    <xf numFmtId="0" fontId="1" fillId="0" borderId="0" xfId="0" applyFont="1" applyFill="1" applyAlignment="1">
      <alignment horizontal="right" vertical="center"/>
    </xf>
    <xf numFmtId="0" fontId="4" fillId="0" borderId="0" xfId="0" applyFont="1" applyFill="1" applyBorder="1" applyAlignment="1">
      <alignment vertical="center"/>
    </xf>
    <xf numFmtId="0" fontId="4" fillId="0" borderId="62" xfId="0" applyFont="1" applyFill="1" applyBorder="1" applyAlignment="1">
      <alignment vertical="center"/>
    </xf>
    <xf numFmtId="178" fontId="4" fillId="0" borderId="53" xfId="0" applyNumberFormat="1" applyFont="1" applyFill="1" applyBorder="1" applyAlignment="1">
      <alignment vertical="center"/>
    </xf>
    <xf numFmtId="178" fontId="4" fillId="0" borderId="55" xfId="0" applyNumberFormat="1" applyFont="1" applyFill="1" applyBorder="1" applyAlignment="1">
      <alignment vertical="center"/>
    </xf>
    <xf numFmtId="182" fontId="4" fillId="0" borderId="52" xfId="0" applyNumberFormat="1" applyFont="1" applyFill="1" applyBorder="1" applyAlignment="1">
      <alignment vertical="center"/>
    </xf>
    <xf numFmtId="182" fontId="4" fillId="0" borderId="53" xfId="0" applyNumberFormat="1" applyFont="1" applyFill="1" applyBorder="1" applyAlignment="1">
      <alignment vertical="center"/>
    </xf>
    <xf numFmtId="182" fontId="4" fillId="0" borderId="54" xfId="0" applyNumberFormat="1" applyFont="1" applyFill="1" applyBorder="1" applyAlignment="1">
      <alignment vertical="center"/>
    </xf>
    <xf numFmtId="0" fontId="11" fillId="0" borderId="25" xfId="0" applyFont="1" applyFill="1" applyBorder="1" applyAlignment="1">
      <alignment horizontal="distributed" vertical="center"/>
    </xf>
    <xf numFmtId="0" fontId="11" fillId="0" borderId="19" xfId="0" applyFont="1" applyFill="1" applyBorder="1" applyAlignment="1">
      <alignment horizontal="distributed" vertical="center"/>
    </xf>
    <xf numFmtId="178" fontId="11" fillId="0" borderId="53" xfId="0" applyNumberFormat="1" applyFont="1" applyFill="1" applyBorder="1" applyAlignment="1">
      <alignment vertical="center"/>
    </xf>
    <xf numFmtId="181" fontId="11" fillId="0" borderId="53" xfId="0" applyNumberFormat="1" applyFont="1" applyFill="1" applyBorder="1" applyAlignment="1">
      <alignment vertical="center"/>
    </xf>
    <xf numFmtId="181" fontId="11" fillId="0" borderId="22" xfId="0" applyNumberFormat="1" applyFont="1" applyFill="1" applyBorder="1" applyAlignment="1">
      <alignment vertical="center"/>
    </xf>
    <xf numFmtId="179" fontId="11" fillId="0" borderId="23" xfId="0" applyNumberFormat="1" applyFont="1" applyFill="1" applyBorder="1" applyAlignment="1">
      <alignment vertical="center"/>
    </xf>
    <xf numFmtId="181" fontId="11" fillId="0" borderId="21" xfId="0" applyNumberFormat="1" applyFont="1" applyFill="1" applyBorder="1" applyAlignment="1">
      <alignment vertical="center"/>
    </xf>
    <xf numFmtId="179" fontId="11" fillId="0" borderId="24" xfId="0" applyNumberFormat="1" applyFont="1" applyFill="1" applyBorder="1" applyAlignment="1">
      <alignment vertical="center"/>
    </xf>
    <xf numFmtId="0" fontId="8" fillId="0" borderId="0" xfId="0" applyFont="1" applyAlignment="1">
      <alignment vertical="center"/>
    </xf>
    <xf numFmtId="0" fontId="7" fillId="0" borderId="62" xfId="0" applyFont="1" applyFill="1" applyBorder="1" applyAlignment="1">
      <alignment horizontal="left" vertical="center"/>
    </xf>
    <xf numFmtId="0" fontId="13" fillId="0" borderId="0" xfId="0" applyFont="1" applyFill="1" applyAlignment="1">
      <alignment horizontal="centerContinuous" vertical="center"/>
    </xf>
    <xf numFmtId="0" fontId="1" fillId="0" borderId="0" xfId="0" applyFont="1" applyFill="1" applyAlignment="1">
      <alignment horizontal="centerContinuous" vertical="center"/>
    </xf>
    <xf numFmtId="0" fontId="7" fillId="0" borderId="45" xfId="0" applyFont="1" applyFill="1" applyBorder="1" applyAlignment="1">
      <alignment horizontal="left" vertical="center" wrapText="1"/>
    </xf>
    <xf numFmtId="187" fontId="4" fillId="0" borderId="14" xfId="0" applyNumberFormat="1" applyFont="1" applyFill="1" applyBorder="1" applyAlignment="1">
      <alignment vertical="center"/>
    </xf>
    <xf numFmtId="187" fontId="4" fillId="0" borderId="21" xfId="0" applyNumberFormat="1" applyFont="1" applyFill="1" applyBorder="1" applyAlignment="1">
      <alignment vertical="center"/>
    </xf>
    <xf numFmtId="187" fontId="4" fillId="0" borderId="28" xfId="0" applyNumberFormat="1" applyFont="1" applyFill="1" applyBorder="1" applyAlignment="1">
      <alignment vertical="center"/>
    </xf>
    <xf numFmtId="187" fontId="4" fillId="0" borderId="64" xfId="0" applyNumberFormat="1" applyFont="1" applyFill="1" applyBorder="1" applyAlignment="1">
      <alignment vertical="center"/>
    </xf>
    <xf numFmtId="187" fontId="11" fillId="0" borderId="21" xfId="0" applyNumberFormat="1" applyFont="1" applyFill="1" applyBorder="1" applyAlignment="1">
      <alignment vertical="center"/>
    </xf>
    <xf numFmtId="0" fontId="7" fillId="0" borderId="63" xfId="0" applyFont="1" applyFill="1" applyBorder="1" applyAlignment="1">
      <alignment horizontal="left" vertical="center"/>
    </xf>
    <xf numFmtId="0" fontId="7" fillId="0" borderId="45" xfId="0" applyFont="1" applyFill="1" applyBorder="1" applyAlignment="1">
      <alignment vertical="center" shrinkToFit="1"/>
    </xf>
    <xf numFmtId="0" fontId="7" fillId="0" borderId="45" xfId="0" applyFont="1" applyFill="1" applyBorder="1" applyAlignment="1">
      <alignment vertical="top" shrinkToFit="1"/>
    </xf>
    <xf numFmtId="180" fontId="4" fillId="0" borderId="19" xfId="0" applyNumberFormat="1" applyFont="1" applyFill="1" applyBorder="1" applyAlignment="1">
      <alignment horizontal="center" vertical="center"/>
    </xf>
    <xf numFmtId="180" fontId="11" fillId="0" borderId="19" xfId="0" applyNumberFormat="1" applyFont="1" applyFill="1" applyBorder="1" applyAlignment="1">
      <alignment horizontal="center" vertical="center"/>
    </xf>
    <xf numFmtId="180" fontId="4" fillId="0" borderId="26" xfId="0" applyNumberFormat="1" applyFont="1" applyFill="1" applyBorder="1" applyAlignment="1">
      <alignment horizontal="center" vertical="center"/>
    </xf>
    <xf numFmtId="181" fontId="4" fillId="0" borderId="17" xfId="0" applyNumberFormat="1" applyFont="1" applyFill="1" applyBorder="1" applyAlignment="1">
      <alignment vertical="center"/>
    </xf>
    <xf numFmtId="181" fontId="4" fillId="0" borderId="18" xfId="0" applyNumberFormat="1" applyFont="1" applyFill="1" applyBorder="1" applyAlignment="1">
      <alignment vertical="center"/>
    </xf>
    <xf numFmtId="181" fontId="4" fillId="0" borderId="24" xfId="0" applyNumberFormat="1" applyFont="1" applyFill="1" applyBorder="1" applyAlignment="1">
      <alignment vertical="center"/>
    </xf>
    <xf numFmtId="181" fontId="4" fillId="0" borderId="25" xfId="0" applyNumberFormat="1" applyFont="1" applyFill="1" applyBorder="1" applyAlignment="1">
      <alignment vertical="center"/>
    </xf>
    <xf numFmtId="181" fontId="4" fillId="0" borderId="25" xfId="0" applyNumberFormat="1" applyFont="1" applyFill="1" applyBorder="1" applyAlignment="1">
      <alignment horizontal="right" vertical="center"/>
    </xf>
    <xf numFmtId="181" fontId="4" fillId="0" borderId="22" xfId="0" applyNumberFormat="1" applyFont="1" applyFill="1" applyBorder="1" applyAlignment="1">
      <alignment horizontal="right" vertical="center"/>
    </xf>
    <xf numFmtId="181" fontId="4" fillId="0" borderId="31" xfId="0" applyNumberFormat="1" applyFont="1" applyFill="1" applyBorder="1" applyAlignment="1">
      <alignment vertical="center"/>
    </xf>
    <xf numFmtId="181" fontId="4" fillId="0" borderId="32" xfId="0" applyNumberFormat="1" applyFont="1" applyFill="1" applyBorder="1" applyAlignment="1">
      <alignment vertical="center"/>
    </xf>
    <xf numFmtId="181" fontId="4" fillId="0" borderId="40" xfId="0" applyNumberFormat="1" applyFont="1" applyFill="1" applyBorder="1" applyAlignment="1">
      <alignment vertical="center"/>
    </xf>
    <xf numFmtId="179" fontId="4" fillId="0" borderId="40" xfId="0" applyNumberFormat="1" applyFont="1" applyFill="1" applyBorder="1" applyAlignment="1">
      <alignment vertical="center"/>
    </xf>
    <xf numFmtId="181" fontId="4" fillId="0" borderId="41" xfId="0" applyNumberFormat="1" applyFont="1" applyFill="1" applyBorder="1" applyAlignment="1">
      <alignment vertical="center"/>
    </xf>
    <xf numFmtId="181" fontId="11" fillId="0" borderId="25" xfId="0" applyNumberFormat="1" applyFont="1" applyFill="1" applyBorder="1" applyAlignment="1">
      <alignment vertical="center"/>
    </xf>
    <xf numFmtId="181" fontId="11" fillId="0" borderId="24" xfId="0" applyNumberFormat="1" applyFont="1" applyFill="1" applyBorder="1" applyAlignment="1">
      <alignment vertical="center"/>
    </xf>
    <xf numFmtId="0" fontId="0" fillId="0" borderId="0" xfId="0"/>
    <xf numFmtId="0" fontId="4" fillId="0" borderId="0" xfId="0" applyFont="1" applyFill="1" applyAlignment="1">
      <alignment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xf>
    <xf numFmtId="179" fontId="4" fillId="0" borderId="16" xfId="0" applyNumberFormat="1" applyFont="1" applyFill="1" applyBorder="1" applyAlignment="1">
      <alignment vertical="center"/>
    </xf>
    <xf numFmtId="0" fontId="4" fillId="0" borderId="19" xfId="0" applyFont="1" applyFill="1" applyBorder="1" applyAlignment="1">
      <alignment horizontal="distributed" vertical="center"/>
    </xf>
    <xf numFmtId="179" fontId="4" fillId="0" borderId="23" xfId="0" applyNumberFormat="1" applyFont="1" applyFill="1" applyBorder="1" applyAlignment="1">
      <alignment vertical="center"/>
    </xf>
    <xf numFmtId="0" fontId="4" fillId="0" borderId="26"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3" xfId="0"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47"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0" xfId="0" applyFont="1" applyFill="1" applyAlignment="1">
      <alignment horizontal="centerContinuous" vertical="center"/>
    </xf>
    <xf numFmtId="0" fontId="4" fillId="0" borderId="42" xfId="0" applyFont="1" applyFill="1" applyBorder="1" applyAlignment="1">
      <alignment horizontal="right" vertical="center"/>
    </xf>
    <xf numFmtId="0" fontId="4" fillId="0" borderId="48" xfId="0" applyFont="1" applyFill="1" applyBorder="1" applyAlignment="1">
      <alignment horizontal="right" vertical="center"/>
    </xf>
    <xf numFmtId="0" fontId="4" fillId="0" borderId="48" xfId="0" applyFont="1" applyFill="1" applyBorder="1" applyAlignment="1">
      <alignment horizontal="centerContinuous" vertical="center"/>
    </xf>
    <xf numFmtId="0" fontId="4" fillId="0" borderId="58" xfId="0" applyFont="1" applyFill="1" applyBorder="1" applyAlignment="1">
      <alignment horizontal="centerContinuous" vertical="center"/>
    </xf>
    <xf numFmtId="0" fontId="4" fillId="0" borderId="50" xfId="0" applyFont="1" applyFill="1" applyBorder="1" applyAlignment="1">
      <alignment horizontal="center" vertical="center"/>
    </xf>
    <xf numFmtId="0" fontId="4" fillId="0" borderId="42" xfId="0" applyFont="1" applyFill="1" applyBorder="1" applyAlignment="1">
      <alignment vertical="center"/>
    </xf>
    <xf numFmtId="0" fontId="4" fillId="0" borderId="0" xfId="0" applyFont="1" applyFill="1" applyBorder="1" applyAlignment="1">
      <alignment vertical="center"/>
    </xf>
    <xf numFmtId="0" fontId="4" fillId="0" borderId="33" xfId="0" applyFont="1" applyFill="1" applyBorder="1" applyAlignment="1">
      <alignment vertical="center"/>
    </xf>
    <xf numFmtId="0" fontId="4" fillId="0" borderId="5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right" vertical="center"/>
    </xf>
    <xf numFmtId="183" fontId="4" fillId="0" borderId="18" xfId="0" applyNumberFormat="1" applyFont="1" applyFill="1" applyBorder="1" applyAlignment="1">
      <alignment vertical="center"/>
    </xf>
    <xf numFmtId="183" fontId="4" fillId="0" borderId="17" xfId="0" applyNumberFormat="1" applyFont="1" applyFill="1" applyBorder="1" applyAlignment="1">
      <alignment vertical="center"/>
    </xf>
    <xf numFmtId="183" fontId="4" fillId="0" borderId="52" xfId="0" applyNumberFormat="1" applyFont="1" applyFill="1" applyBorder="1" applyAlignment="1">
      <alignment vertical="center"/>
    </xf>
    <xf numFmtId="183" fontId="4" fillId="0" borderId="25" xfId="0" applyNumberFormat="1" applyFont="1" applyFill="1" applyBorder="1" applyAlignment="1">
      <alignment vertical="center"/>
    </xf>
    <xf numFmtId="183" fontId="4" fillId="0" borderId="24" xfId="0" applyNumberFormat="1" applyFont="1" applyFill="1" applyBorder="1" applyAlignment="1">
      <alignment vertical="center"/>
    </xf>
    <xf numFmtId="183" fontId="4" fillId="0" borderId="53" xfId="0" applyNumberFormat="1" applyFont="1" applyFill="1" applyBorder="1" applyAlignment="1">
      <alignment vertical="center"/>
    </xf>
    <xf numFmtId="183" fontId="4" fillId="0" borderId="53" xfId="0" applyNumberFormat="1" applyFont="1" applyFill="1" applyBorder="1" applyAlignment="1">
      <alignment horizontal="right" vertical="center"/>
    </xf>
    <xf numFmtId="183" fontId="4" fillId="0" borderId="41" xfId="0" applyNumberFormat="1" applyFont="1" applyFill="1" applyBorder="1" applyAlignment="1">
      <alignment vertical="center"/>
    </xf>
    <xf numFmtId="183" fontId="4" fillId="0" borderId="40" xfId="0" applyNumberFormat="1" applyFont="1" applyFill="1" applyBorder="1" applyAlignment="1">
      <alignment vertical="center"/>
    </xf>
    <xf numFmtId="183" fontId="4" fillId="0" borderId="32" xfId="0" applyNumberFormat="1" applyFont="1" applyFill="1" applyBorder="1" applyAlignment="1">
      <alignment vertical="center"/>
    </xf>
    <xf numFmtId="183" fontId="4" fillId="0" borderId="31" xfId="0" applyNumberFormat="1" applyFont="1" applyFill="1" applyBorder="1" applyAlignment="1">
      <alignment vertical="center"/>
    </xf>
    <xf numFmtId="183" fontId="4" fillId="0" borderId="55" xfId="0" applyNumberFormat="1" applyFont="1" applyFill="1" applyBorder="1" applyAlignment="1">
      <alignment vertical="center"/>
    </xf>
    <xf numFmtId="0" fontId="4" fillId="0" borderId="56" xfId="0" applyFont="1" applyFill="1" applyBorder="1" applyAlignment="1">
      <alignment vertical="center"/>
    </xf>
    <xf numFmtId="0" fontId="7" fillId="0" borderId="56" xfId="0" applyFont="1" applyFill="1" applyBorder="1" applyAlignment="1">
      <alignment horizontal="justify" vertical="top" wrapText="1"/>
    </xf>
    <xf numFmtId="0" fontId="4" fillId="0" borderId="0" xfId="0" applyFont="1" applyFill="1" applyAlignment="1">
      <alignment horizontal="centerContinuous"/>
    </xf>
    <xf numFmtId="184" fontId="4" fillId="0" borderId="18" xfId="0" applyNumberFormat="1" applyFont="1" applyFill="1" applyBorder="1" applyAlignment="1">
      <alignment vertical="center"/>
    </xf>
    <xf numFmtId="178" fontId="4" fillId="0" borderId="52" xfId="0" applyNumberFormat="1" applyFont="1" applyFill="1" applyBorder="1" applyAlignment="1">
      <alignment vertical="center"/>
    </xf>
    <xf numFmtId="184" fontId="4" fillId="0" borderId="25" xfId="0" applyNumberFormat="1" applyFont="1" applyFill="1" applyBorder="1" applyAlignment="1">
      <alignment vertical="center"/>
    </xf>
    <xf numFmtId="178" fontId="4" fillId="0" borderId="53" xfId="0" applyNumberFormat="1" applyFont="1" applyFill="1" applyBorder="1" applyAlignment="1">
      <alignment horizontal="right" vertical="center"/>
    </xf>
    <xf numFmtId="178" fontId="4" fillId="0" borderId="53" xfId="0" applyNumberFormat="1" applyFont="1" applyFill="1" applyBorder="1" applyAlignment="1">
      <alignment vertical="center"/>
    </xf>
    <xf numFmtId="184" fontId="4" fillId="0" borderId="38" xfId="0" applyNumberFormat="1" applyFont="1" applyFill="1" applyBorder="1" applyAlignment="1">
      <alignment vertical="center"/>
    </xf>
    <xf numFmtId="178" fontId="4" fillId="0" borderId="54" xfId="0" applyNumberFormat="1" applyFont="1" applyFill="1" applyBorder="1" applyAlignment="1">
      <alignment horizontal="right" vertical="center"/>
    </xf>
    <xf numFmtId="184" fontId="4" fillId="0" borderId="32" xfId="0" applyNumberFormat="1" applyFont="1" applyFill="1" applyBorder="1" applyAlignment="1">
      <alignment vertical="center"/>
    </xf>
    <xf numFmtId="178" fontId="4" fillId="0" borderId="55" xfId="0" applyNumberFormat="1" applyFont="1" applyFill="1" applyBorder="1" applyAlignment="1">
      <alignment vertical="center"/>
    </xf>
    <xf numFmtId="0" fontId="4" fillId="0" borderId="56" xfId="0" applyFont="1" applyFill="1" applyBorder="1" applyAlignment="1">
      <alignment vertical="top"/>
    </xf>
    <xf numFmtId="0" fontId="8" fillId="0" borderId="56" xfId="0" applyFont="1" applyBorder="1" applyAlignment="1">
      <alignment horizontal="justify" vertical="top" wrapText="1"/>
    </xf>
    <xf numFmtId="184" fontId="4" fillId="0" borderId="59" xfId="0" applyNumberFormat="1" applyFont="1" applyFill="1" applyBorder="1" applyAlignment="1">
      <alignment vertical="center"/>
    </xf>
    <xf numFmtId="184" fontId="4" fillId="0" borderId="60" xfId="0" applyNumberFormat="1" applyFont="1" applyFill="1" applyBorder="1" applyAlignment="1">
      <alignment vertical="center"/>
    </xf>
    <xf numFmtId="184" fontId="4" fillId="0" borderId="66" xfId="0" applyNumberFormat="1" applyFont="1" applyFill="1" applyBorder="1" applyAlignment="1">
      <alignment vertical="center"/>
    </xf>
    <xf numFmtId="184" fontId="4" fillId="0" borderId="61" xfId="0" applyNumberFormat="1" applyFont="1" applyFill="1" applyBorder="1" applyAlignment="1">
      <alignment vertical="center"/>
    </xf>
    <xf numFmtId="0" fontId="11" fillId="0" borderId="25" xfId="0" applyFont="1" applyFill="1" applyBorder="1" applyAlignment="1">
      <alignment horizontal="distributed" vertical="center"/>
    </xf>
    <xf numFmtId="0" fontId="11" fillId="0" borderId="19" xfId="0" applyFont="1" applyFill="1" applyBorder="1" applyAlignment="1">
      <alignment horizontal="distributed" vertical="center"/>
    </xf>
    <xf numFmtId="184" fontId="11" fillId="0" borderId="25" xfId="0" applyNumberFormat="1" applyFont="1" applyFill="1" applyBorder="1" applyAlignment="1">
      <alignment vertical="center"/>
    </xf>
    <xf numFmtId="183" fontId="11" fillId="0" borderId="25" xfId="0" applyNumberFormat="1" applyFont="1" applyFill="1" applyBorder="1" applyAlignment="1">
      <alignment vertical="center"/>
    </xf>
    <xf numFmtId="183" fontId="11" fillId="0" borderId="24" xfId="0" applyNumberFormat="1" applyFont="1" applyFill="1" applyBorder="1" applyAlignment="1">
      <alignment vertical="center"/>
    </xf>
    <xf numFmtId="183" fontId="11" fillId="0" borderId="53" xfId="0" applyNumberFormat="1" applyFont="1" applyFill="1" applyBorder="1" applyAlignment="1">
      <alignment horizontal="right" vertical="center"/>
    </xf>
    <xf numFmtId="184" fontId="11" fillId="0" borderId="24" xfId="0" applyNumberFormat="1" applyFont="1" applyFill="1" applyBorder="1" applyAlignment="1">
      <alignment vertical="center"/>
    </xf>
    <xf numFmtId="178" fontId="12" fillId="0" borderId="53" xfId="0" applyNumberFormat="1" applyFont="1" applyFill="1" applyBorder="1" applyAlignment="1">
      <alignment horizontal="right" vertical="center"/>
    </xf>
    <xf numFmtId="0" fontId="4" fillId="0" borderId="63" xfId="0" applyFont="1" applyFill="1" applyBorder="1" applyAlignment="1">
      <alignment vertical="center"/>
    </xf>
    <xf numFmtId="0" fontId="4" fillId="0" borderId="3" xfId="0" applyFont="1" applyFill="1" applyBorder="1"/>
    <xf numFmtId="179" fontId="11" fillId="0" borderId="23" xfId="0" applyNumberFormat="1" applyFont="1" applyFill="1" applyBorder="1" applyAlignment="1">
      <alignment vertical="center"/>
    </xf>
    <xf numFmtId="183" fontId="4" fillId="0" borderId="18" xfId="0" applyNumberFormat="1" applyFont="1" applyFill="1" applyBorder="1" applyAlignment="1">
      <alignment vertical="center" shrinkToFit="1"/>
    </xf>
    <xf numFmtId="183" fontId="4" fillId="0" borderId="15" xfId="0" applyNumberFormat="1" applyFont="1" applyFill="1" applyBorder="1" applyAlignment="1">
      <alignment vertical="center" shrinkToFit="1"/>
    </xf>
    <xf numFmtId="183" fontId="4" fillId="0" borderId="17" xfId="0" applyNumberFormat="1" applyFont="1" applyFill="1" applyBorder="1" applyAlignment="1">
      <alignment vertical="center" shrinkToFit="1"/>
    </xf>
    <xf numFmtId="183" fontId="4" fillId="0" borderId="59" xfId="0" applyNumberFormat="1" applyFont="1" applyFill="1" applyBorder="1" applyAlignment="1">
      <alignment vertical="center" shrinkToFit="1"/>
    </xf>
    <xf numFmtId="183" fontId="4" fillId="0" borderId="12" xfId="0" applyNumberFormat="1" applyFont="1" applyFill="1" applyBorder="1" applyAlignment="1">
      <alignment vertical="center" shrinkToFit="1"/>
    </xf>
    <xf numFmtId="183" fontId="4" fillId="0" borderId="25" xfId="0" applyNumberFormat="1" applyFont="1" applyFill="1" applyBorder="1" applyAlignment="1">
      <alignment vertical="center" shrinkToFit="1"/>
    </xf>
    <xf numFmtId="183" fontId="4" fillId="0" borderId="22" xfId="0" applyNumberFormat="1" applyFont="1" applyFill="1" applyBorder="1" applyAlignment="1">
      <alignment vertical="center" shrinkToFit="1"/>
    </xf>
    <xf numFmtId="183" fontId="4" fillId="0" borderId="24" xfId="0" applyNumberFormat="1" applyFont="1" applyFill="1" applyBorder="1" applyAlignment="1">
      <alignment vertical="center" shrinkToFit="1"/>
    </xf>
    <xf numFmtId="183" fontId="4" fillId="0" borderId="60" xfId="0" applyNumberFormat="1" applyFont="1" applyFill="1" applyBorder="1" applyAlignment="1">
      <alignment vertical="center" shrinkToFit="1"/>
    </xf>
    <xf numFmtId="183" fontId="4" fillId="0" borderId="19" xfId="0" applyNumberFormat="1" applyFont="1" applyFill="1" applyBorder="1" applyAlignment="1">
      <alignment vertical="center" shrinkToFit="1"/>
    </xf>
    <xf numFmtId="183" fontId="4" fillId="0" borderId="25" xfId="0" applyNumberFormat="1" applyFont="1" applyFill="1" applyBorder="1" applyAlignment="1">
      <alignment horizontal="right" vertical="center" shrinkToFit="1"/>
    </xf>
    <xf numFmtId="183" fontId="11" fillId="0" borderId="25" xfId="0" applyNumberFormat="1" applyFont="1" applyFill="1" applyBorder="1" applyAlignment="1">
      <alignment vertical="center" shrinkToFit="1"/>
    </xf>
    <xf numFmtId="183" fontId="11" fillId="0" borderId="22" xfId="0" applyNumberFormat="1" applyFont="1" applyFill="1" applyBorder="1" applyAlignment="1">
      <alignment vertical="center" shrinkToFit="1"/>
    </xf>
    <xf numFmtId="183" fontId="11" fillId="0" borderId="24" xfId="0" applyNumberFormat="1" applyFont="1" applyFill="1" applyBorder="1" applyAlignment="1">
      <alignment vertical="center" shrinkToFit="1"/>
    </xf>
    <xf numFmtId="183" fontId="11" fillId="0" borderId="60" xfId="0" applyNumberFormat="1" applyFont="1" applyFill="1" applyBorder="1" applyAlignment="1">
      <alignment vertical="center" shrinkToFit="1"/>
    </xf>
    <xf numFmtId="183" fontId="11" fillId="0" borderId="19" xfId="0" applyNumberFormat="1" applyFont="1" applyFill="1" applyBorder="1" applyAlignment="1">
      <alignment vertical="center" shrinkToFit="1"/>
    </xf>
    <xf numFmtId="183" fontId="4" fillId="0" borderId="32" xfId="0" applyNumberFormat="1" applyFont="1" applyFill="1" applyBorder="1" applyAlignment="1">
      <alignment vertical="center" shrinkToFit="1"/>
    </xf>
    <xf numFmtId="183" fontId="4" fillId="0" borderId="29" xfId="0" applyNumberFormat="1" applyFont="1" applyFill="1" applyBorder="1" applyAlignment="1">
      <alignment vertical="center" shrinkToFit="1"/>
    </xf>
    <xf numFmtId="183" fontId="4" fillId="0" borderId="31" xfId="0" applyNumberFormat="1" applyFont="1" applyFill="1" applyBorder="1" applyAlignment="1">
      <alignment vertical="center" shrinkToFit="1"/>
    </xf>
    <xf numFmtId="183" fontId="4" fillId="0" borderId="61" xfId="0" applyNumberFormat="1" applyFont="1" applyFill="1" applyBorder="1" applyAlignment="1">
      <alignment vertical="center" shrinkToFit="1"/>
    </xf>
    <xf numFmtId="183" fontId="4" fillId="0" borderId="26" xfId="0" applyNumberFormat="1" applyFont="1" applyFill="1" applyBorder="1" applyAlignment="1">
      <alignment vertical="center" shrinkToFit="1"/>
    </xf>
    <xf numFmtId="183" fontId="4" fillId="0" borderId="16" xfId="0" applyNumberFormat="1" applyFont="1" applyFill="1" applyBorder="1" applyAlignment="1">
      <alignment vertical="center" shrinkToFit="1"/>
    </xf>
    <xf numFmtId="183" fontId="4" fillId="0" borderId="23" xfId="0" applyNumberFormat="1" applyFont="1" applyFill="1" applyBorder="1" applyAlignment="1">
      <alignment horizontal="right" vertical="center" shrinkToFit="1"/>
    </xf>
    <xf numFmtId="183" fontId="4" fillId="0" borderId="23" xfId="0" applyNumberFormat="1" applyFont="1" applyFill="1" applyBorder="1" applyAlignment="1">
      <alignment vertical="center" shrinkToFit="1"/>
    </xf>
    <xf numFmtId="183" fontId="11" fillId="0" borderId="23" xfId="0" applyNumberFormat="1" applyFont="1" applyFill="1" applyBorder="1" applyAlignment="1">
      <alignment horizontal="right" vertical="center" shrinkToFit="1"/>
    </xf>
    <xf numFmtId="183" fontId="4" fillId="0" borderId="30" xfId="0" applyNumberFormat="1" applyFont="1" applyFill="1" applyBorder="1" applyAlignment="1">
      <alignment vertical="center" shrinkToFit="1"/>
    </xf>
    <xf numFmtId="0" fontId="4" fillId="0" borderId="62" xfId="0" applyFont="1" applyFill="1" applyBorder="1" applyAlignment="1">
      <alignment horizontal="center" vertical="center" wrapText="1"/>
    </xf>
    <xf numFmtId="184" fontId="4" fillId="0" borderId="12" xfId="0" applyNumberFormat="1" applyFont="1" applyFill="1" applyBorder="1" applyAlignment="1">
      <alignment vertical="center"/>
    </xf>
    <xf numFmtId="184" fontId="4" fillId="0" borderId="19" xfId="0" applyNumberFormat="1" applyFont="1" applyFill="1" applyBorder="1" applyAlignment="1">
      <alignment vertical="center"/>
    </xf>
    <xf numFmtId="184" fontId="4" fillId="0" borderId="14" xfId="0" applyNumberFormat="1" applyFont="1" applyFill="1" applyBorder="1" applyAlignment="1">
      <alignment vertical="center"/>
    </xf>
    <xf numFmtId="184" fontId="4" fillId="0" borderId="21" xfId="0" applyNumberFormat="1" applyFont="1" applyFill="1" applyBorder="1" applyAlignment="1">
      <alignment vertical="center"/>
    </xf>
    <xf numFmtId="184" fontId="4" fillId="0" borderId="37" xfId="0" applyNumberFormat="1" applyFont="1" applyFill="1" applyBorder="1" applyAlignment="1">
      <alignment vertical="center"/>
    </xf>
    <xf numFmtId="184" fontId="4" fillId="0" borderId="35" xfId="0" applyNumberFormat="1" applyFont="1" applyFill="1" applyBorder="1" applyAlignment="1">
      <alignment vertical="center"/>
    </xf>
    <xf numFmtId="184" fontId="11" fillId="0" borderId="21" xfId="0" applyNumberFormat="1" applyFont="1" applyFill="1" applyBorder="1" applyAlignment="1">
      <alignment vertical="center"/>
    </xf>
    <xf numFmtId="184" fontId="11" fillId="0" borderId="19" xfId="0" applyNumberFormat="1" applyFont="1" applyFill="1" applyBorder="1" applyAlignment="1">
      <alignment vertical="center"/>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4" fillId="0" borderId="38" xfId="0" applyFont="1" applyFill="1" applyBorder="1" applyAlignment="1">
      <alignment horizontal="center" vertical="center" wrapText="1"/>
    </xf>
    <xf numFmtId="183" fontId="4" fillId="0" borderId="12" xfId="0" applyNumberFormat="1" applyFont="1" applyFill="1" applyBorder="1" applyAlignment="1">
      <alignment vertical="center"/>
    </xf>
    <xf numFmtId="183" fontId="4" fillId="0" borderId="19" xfId="0" applyNumberFormat="1" applyFont="1" applyFill="1" applyBorder="1" applyAlignment="1">
      <alignment vertical="center"/>
    </xf>
    <xf numFmtId="183" fontId="4" fillId="0" borderId="35" xfId="0" applyNumberFormat="1" applyFont="1" applyFill="1" applyBorder="1" applyAlignment="1">
      <alignment vertical="center"/>
    </xf>
    <xf numFmtId="183" fontId="11" fillId="0" borderId="19" xfId="0" applyNumberFormat="1" applyFont="1" applyFill="1" applyBorder="1" applyAlignment="1">
      <alignment vertical="center"/>
    </xf>
    <xf numFmtId="183" fontId="4" fillId="0" borderId="26" xfId="0" applyNumberFormat="1" applyFont="1" applyFill="1" applyBorder="1" applyAlignment="1">
      <alignment vertical="center"/>
    </xf>
    <xf numFmtId="186" fontId="4" fillId="0" borderId="22" xfId="0" applyNumberFormat="1" applyFont="1" applyFill="1" applyBorder="1" applyAlignment="1">
      <alignment vertical="center" shrinkToFit="1"/>
    </xf>
    <xf numFmtId="0" fontId="0" fillId="0" borderId="0" xfId="0"/>
    <xf numFmtId="0" fontId="1" fillId="0" borderId="0" xfId="0" applyFont="1" applyFill="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distributed" vertical="center"/>
    </xf>
    <xf numFmtId="179" fontId="4" fillId="0" borderId="17" xfId="0" applyNumberFormat="1" applyFont="1" applyFill="1" applyBorder="1" applyAlignment="1">
      <alignment vertical="center"/>
    </xf>
    <xf numFmtId="0" fontId="4" fillId="0" borderId="19" xfId="0" applyFont="1" applyFill="1" applyBorder="1" applyAlignment="1">
      <alignment horizontal="distributed" vertical="center"/>
    </xf>
    <xf numFmtId="179" fontId="4" fillId="0" borderId="24" xfId="0" applyNumberFormat="1" applyFont="1" applyFill="1" applyBorder="1" applyAlignment="1">
      <alignment vertical="center"/>
    </xf>
    <xf numFmtId="0" fontId="4" fillId="0" borderId="26" xfId="0" applyFont="1" applyFill="1" applyBorder="1" applyAlignment="1">
      <alignment horizontal="distributed" vertical="center"/>
    </xf>
    <xf numFmtId="179" fontId="4" fillId="0" borderId="31" xfId="0" applyNumberFormat="1" applyFont="1" applyFill="1" applyBorder="1" applyAlignment="1">
      <alignment vertical="center"/>
    </xf>
    <xf numFmtId="0" fontId="7" fillId="0" borderId="0" xfId="0" applyFont="1" applyFill="1" applyBorder="1" applyAlignment="1">
      <alignment vertical="center"/>
    </xf>
    <xf numFmtId="0" fontId="7" fillId="0" borderId="33" xfId="0" applyFont="1" applyFill="1" applyBorder="1" applyAlignment="1">
      <alignment vertical="center"/>
    </xf>
    <xf numFmtId="0" fontId="7" fillId="0" borderId="0" xfId="0" applyFont="1" applyFill="1" applyBorder="1" applyAlignment="1">
      <alignment horizontal="left" vertical="center"/>
    </xf>
    <xf numFmtId="0" fontId="4" fillId="0" borderId="35" xfId="0" applyFont="1" applyFill="1" applyBorder="1" applyAlignment="1">
      <alignment horizontal="distributed" vertical="center"/>
    </xf>
    <xf numFmtId="0" fontId="4" fillId="0" borderId="43"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vertical="center"/>
    </xf>
    <xf numFmtId="0" fontId="4" fillId="0" borderId="18"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51" xfId="0" applyFont="1" applyFill="1" applyBorder="1" applyAlignment="1">
      <alignment horizontal="center" vertical="center"/>
    </xf>
    <xf numFmtId="0" fontId="7" fillId="0" borderId="56" xfId="0" applyFont="1" applyFill="1" applyBorder="1" applyAlignment="1">
      <alignment horizontal="left" vertical="center"/>
    </xf>
    <xf numFmtId="0" fontId="1" fillId="0" borderId="0" xfId="0" applyFont="1" applyFill="1" applyAlignment="1">
      <alignment horizontal="right" vertical="center"/>
    </xf>
    <xf numFmtId="0" fontId="4" fillId="0" borderId="42" xfId="0" applyFont="1" applyFill="1" applyBorder="1" applyAlignment="1">
      <alignment horizontal="right" vertical="center"/>
    </xf>
    <xf numFmtId="0" fontId="4" fillId="0" borderId="48" xfId="0" applyFont="1" applyFill="1" applyBorder="1" applyAlignment="1">
      <alignment horizontal="right" vertical="center"/>
    </xf>
    <xf numFmtId="0" fontId="4" fillId="0" borderId="50" xfId="0" applyFont="1" applyFill="1" applyBorder="1" applyAlignment="1">
      <alignment horizontal="center" vertical="center"/>
    </xf>
    <xf numFmtId="0" fontId="4" fillId="0" borderId="0" xfId="0" applyFont="1" applyFill="1" applyBorder="1" applyAlignment="1">
      <alignment vertical="center"/>
    </xf>
    <xf numFmtId="0" fontId="4" fillId="0" borderId="33" xfId="0" applyFont="1" applyFill="1" applyBorder="1" applyAlignment="1">
      <alignment vertical="center"/>
    </xf>
    <xf numFmtId="0" fontId="4" fillId="0" borderId="4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3" xfId="0" applyFont="1" applyFill="1" applyBorder="1" applyAlignment="1">
      <alignment horizontal="right" vertical="center"/>
    </xf>
    <xf numFmtId="183" fontId="4" fillId="0" borderId="17" xfId="0" applyNumberFormat="1" applyFont="1" applyFill="1" applyBorder="1" applyAlignment="1">
      <alignment vertical="center"/>
    </xf>
    <xf numFmtId="183" fontId="4" fillId="0" borderId="59" xfId="0" applyNumberFormat="1" applyFont="1" applyFill="1" applyBorder="1" applyAlignment="1">
      <alignment vertical="center"/>
    </xf>
    <xf numFmtId="183" fontId="4" fillId="0" borderId="24" xfId="0" applyNumberFormat="1" applyFont="1" applyFill="1" applyBorder="1" applyAlignment="1">
      <alignment vertical="center"/>
    </xf>
    <xf numFmtId="183" fontId="4" fillId="0" borderId="60" xfId="0" applyNumberFormat="1" applyFont="1" applyFill="1" applyBorder="1" applyAlignment="1">
      <alignment vertical="center"/>
    </xf>
    <xf numFmtId="183" fontId="4" fillId="0" borderId="31" xfId="0" applyNumberFormat="1" applyFont="1" applyFill="1" applyBorder="1" applyAlignment="1">
      <alignment vertical="center"/>
    </xf>
    <xf numFmtId="183" fontId="4" fillId="0" borderId="61" xfId="0" applyNumberFormat="1" applyFont="1" applyFill="1" applyBorder="1" applyAlignment="1">
      <alignment vertical="center"/>
    </xf>
    <xf numFmtId="0" fontId="4" fillId="0" borderId="56" xfId="0" applyFont="1" applyFill="1" applyBorder="1" applyAlignment="1">
      <alignment vertical="center"/>
    </xf>
    <xf numFmtId="0" fontId="7" fillId="0" borderId="56" xfId="0" applyFont="1" applyFill="1" applyBorder="1" applyAlignment="1">
      <alignment horizontal="justify" vertical="top" wrapText="1"/>
    </xf>
    <xf numFmtId="0" fontId="4" fillId="0" borderId="0" xfId="0" applyFont="1" applyFill="1" applyAlignment="1">
      <alignment horizontal="centerContinuous"/>
    </xf>
    <xf numFmtId="0" fontId="4" fillId="0" borderId="0" xfId="0" applyFont="1" applyFill="1"/>
    <xf numFmtId="0" fontId="4" fillId="0" borderId="42" xfId="0" applyFont="1" applyFill="1" applyBorder="1" applyAlignment="1">
      <alignment horizontal="left" vertical="center"/>
    </xf>
    <xf numFmtId="0" fontId="4" fillId="0" borderId="43" xfId="0" applyFont="1" applyFill="1" applyBorder="1" applyAlignment="1">
      <alignment vertical="center"/>
    </xf>
    <xf numFmtId="0" fontId="4" fillId="0" borderId="47" xfId="0" applyFont="1" applyFill="1" applyBorder="1" applyAlignment="1">
      <alignment vertical="center"/>
    </xf>
    <xf numFmtId="184" fontId="4" fillId="0" borderId="18" xfId="0" applyNumberFormat="1" applyFont="1" applyFill="1" applyBorder="1" applyAlignment="1">
      <alignment vertical="center"/>
    </xf>
    <xf numFmtId="184" fontId="4" fillId="0" borderId="16" xfId="0" applyNumberFormat="1" applyFont="1" applyFill="1" applyBorder="1" applyAlignment="1">
      <alignment vertical="center"/>
    </xf>
    <xf numFmtId="184" fontId="4" fillId="0" borderId="52" xfId="0" applyNumberFormat="1" applyFont="1" applyFill="1" applyBorder="1" applyAlignment="1">
      <alignment vertical="center"/>
    </xf>
    <xf numFmtId="176" fontId="4" fillId="0" borderId="17" xfId="0" applyNumberFormat="1" applyFont="1" applyFill="1" applyBorder="1" applyAlignment="1">
      <alignment vertical="center"/>
    </xf>
    <xf numFmtId="185" fontId="4" fillId="0" borderId="14" xfId="0" applyNumberFormat="1" applyFont="1" applyFill="1" applyBorder="1" applyAlignment="1">
      <alignment vertical="center"/>
    </xf>
    <xf numFmtId="178" fontId="4" fillId="0" borderId="18" xfId="0" applyNumberFormat="1" applyFont="1" applyFill="1" applyBorder="1" applyAlignment="1">
      <alignment vertical="center"/>
    </xf>
    <xf numFmtId="178" fontId="4" fillId="0" borderId="52" xfId="0" applyNumberFormat="1" applyFont="1" applyFill="1" applyBorder="1" applyAlignment="1">
      <alignment vertical="center"/>
    </xf>
    <xf numFmtId="184" fontId="4" fillId="0" borderId="25" xfId="0" applyNumberFormat="1" applyFont="1" applyFill="1" applyBorder="1" applyAlignment="1">
      <alignment vertical="center"/>
    </xf>
    <xf numFmtId="184" fontId="4" fillId="0" borderId="23" xfId="0" applyNumberFormat="1" applyFont="1" applyFill="1" applyBorder="1" applyAlignment="1">
      <alignment vertical="center"/>
    </xf>
    <xf numFmtId="184" fontId="4" fillId="0" borderId="53" xfId="0" applyNumberFormat="1" applyFont="1" applyFill="1" applyBorder="1" applyAlignment="1">
      <alignment vertical="center"/>
    </xf>
    <xf numFmtId="176" fontId="4" fillId="0" borderId="24" xfId="0" applyNumberFormat="1" applyFont="1" applyFill="1" applyBorder="1" applyAlignment="1">
      <alignment vertical="center"/>
    </xf>
    <xf numFmtId="185" fontId="4" fillId="0" borderId="21" xfId="0" applyNumberFormat="1" applyFont="1" applyFill="1" applyBorder="1" applyAlignment="1">
      <alignment vertical="center"/>
    </xf>
    <xf numFmtId="178" fontId="4" fillId="0" borderId="25" xfId="0" applyNumberFormat="1" applyFont="1" applyFill="1" applyBorder="1" applyAlignment="1">
      <alignment horizontal="right" vertical="center"/>
    </xf>
    <xf numFmtId="178" fontId="4" fillId="0" borderId="53" xfId="0" applyNumberFormat="1" applyFont="1" applyFill="1" applyBorder="1" applyAlignment="1">
      <alignment horizontal="right" vertical="center"/>
    </xf>
    <xf numFmtId="178" fontId="4" fillId="0" borderId="25" xfId="0" applyNumberFormat="1" applyFont="1" applyFill="1" applyBorder="1" applyAlignment="1">
      <alignment vertical="center"/>
    </xf>
    <xf numFmtId="178" fontId="4" fillId="0" borderId="53" xfId="0" applyNumberFormat="1" applyFont="1" applyFill="1" applyBorder="1" applyAlignment="1">
      <alignment vertical="center"/>
    </xf>
    <xf numFmtId="184" fontId="4" fillId="0" borderId="41" xfId="0" applyNumberFormat="1" applyFont="1" applyFill="1" applyBorder="1" applyAlignment="1">
      <alignment vertical="center"/>
    </xf>
    <xf numFmtId="184" fontId="4" fillId="0" borderId="38" xfId="0" applyNumberFormat="1" applyFont="1" applyFill="1" applyBorder="1" applyAlignment="1">
      <alignment vertical="center"/>
    </xf>
    <xf numFmtId="184" fontId="4" fillId="0" borderId="54" xfId="0" applyNumberFormat="1" applyFont="1" applyFill="1" applyBorder="1" applyAlignment="1">
      <alignment vertical="center"/>
    </xf>
    <xf numFmtId="176" fontId="4" fillId="0" borderId="40" xfId="0" applyNumberFormat="1" applyFont="1" applyFill="1" applyBorder="1" applyAlignment="1">
      <alignment vertical="center"/>
    </xf>
    <xf numFmtId="185" fontId="4" fillId="0" borderId="37" xfId="0" applyNumberFormat="1" applyFont="1" applyFill="1" applyBorder="1" applyAlignment="1">
      <alignment vertical="center"/>
    </xf>
    <xf numFmtId="178" fontId="4" fillId="0" borderId="41" xfId="0" applyNumberFormat="1" applyFont="1" applyFill="1" applyBorder="1" applyAlignment="1">
      <alignment horizontal="right" vertical="center"/>
    </xf>
    <xf numFmtId="178" fontId="4" fillId="0" borderId="54" xfId="0" applyNumberFormat="1" applyFont="1" applyFill="1" applyBorder="1" applyAlignment="1">
      <alignment horizontal="right" vertical="center"/>
    </xf>
    <xf numFmtId="184" fontId="4" fillId="0" borderId="32" xfId="0" applyNumberFormat="1" applyFont="1" applyFill="1" applyBorder="1" applyAlignment="1">
      <alignment vertical="center"/>
    </xf>
    <xf numFmtId="184" fontId="4" fillId="0" borderId="30" xfId="0" applyNumberFormat="1" applyFont="1" applyFill="1" applyBorder="1" applyAlignment="1">
      <alignment vertical="center"/>
    </xf>
    <xf numFmtId="184" fontId="4" fillId="0" borderId="55" xfId="0" applyNumberFormat="1" applyFont="1" applyFill="1" applyBorder="1" applyAlignment="1">
      <alignment vertical="center"/>
    </xf>
    <xf numFmtId="176" fontId="4" fillId="0" borderId="31" xfId="0" applyNumberFormat="1" applyFont="1" applyFill="1" applyBorder="1" applyAlignment="1">
      <alignment vertical="center"/>
    </xf>
    <xf numFmtId="185" fontId="4" fillId="0" borderId="28"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55" xfId="0" applyNumberFormat="1" applyFont="1" applyFill="1" applyBorder="1" applyAlignment="1">
      <alignment vertical="center"/>
    </xf>
    <xf numFmtId="0" fontId="4" fillId="0" borderId="56" xfId="0" applyFont="1" applyFill="1" applyBorder="1" applyAlignment="1">
      <alignment vertical="top"/>
    </xf>
    <xf numFmtId="0" fontId="8" fillId="0" borderId="56" xfId="0" applyFont="1" applyBorder="1" applyAlignment="1">
      <alignment horizontal="justify" vertical="top" wrapText="1"/>
    </xf>
    <xf numFmtId="0" fontId="4" fillId="0" borderId="57" xfId="0" applyFont="1" applyFill="1" applyBorder="1" applyAlignment="1">
      <alignment vertical="center"/>
    </xf>
    <xf numFmtId="0" fontId="4" fillId="0" borderId="40" xfId="0" applyFont="1" applyFill="1" applyBorder="1" applyAlignment="1" applyProtection="1">
      <alignment horizontal="center" vertical="center" wrapText="1"/>
      <protection locked="0"/>
    </xf>
    <xf numFmtId="184" fontId="4" fillId="0" borderId="15" xfId="0" applyNumberFormat="1" applyFont="1" applyFill="1" applyBorder="1" applyAlignment="1">
      <alignment vertical="center"/>
    </xf>
    <xf numFmtId="184" fontId="4" fillId="0" borderId="22" xfId="0" applyNumberFormat="1" applyFont="1" applyFill="1" applyBorder="1" applyAlignment="1">
      <alignment vertical="center"/>
    </xf>
    <xf numFmtId="184" fontId="4" fillId="0" borderId="29" xfId="0" applyNumberFormat="1" applyFont="1" applyFill="1" applyBorder="1" applyAlignment="1">
      <alignment vertical="center"/>
    </xf>
    <xf numFmtId="184" fontId="4" fillId="0" borderId="13" xfId="0" applyNumberFormat="1" applyFont="1" applyFill="1" applyBorder="1" applyAlignment="1">
      <alignment vertical="center"/>
    </xf>
    <xf numFmtId="184" fontId="4" fillId="0" borderId="20" xfId="0" applyNumberFormat="1" applyFont="1" applyFill="1" applyBorder="1" applyAlignment="1">
      <alignment vertical="center"/>
    </xf>
    <xf numFmtId="184" fontId="4" fillId="0" borderId="36" xfId="0" applyNumberFormat="1" applyFont="1" applyFill="1" applyBorder="1" applyAlignment="1">
      <alignment vertical="center"/>
    </xf>
    <xf numFmtId="184" fontId="4" fillId="0" borderId="27" xfId="0" applyNumberFormat="1" applyFont="1" applyFill="1" applyBorder="1" applyAlignment="1">
      <alignment vertical="center"/>
    </xf>
    <xf numFmtId="184" fontId="4" fillId="0" borderId="59" xfId="0" applyNumberFormat="1" applyFont="1" applyFill="1" applyBorder="1" applyAlignment="1">
      <alignment vertical="center"/>
    </xf>
    <xf numFmtId="184" fontId="4" fillId="0" borderId="60" xfId="0" applyNumberFormat="1" applyFont="1" applyFill="1" applyBorder="1" applyAlignment="1">
      <alignment vertical="center"/>
    </xf>
    <xf numFmtId="184" fontId="4" fillId="0" borderId="66" xfId="0" applyNumberFormat="1" applyFont="1" applyFill="1" applyBorder="1" applyAlignment="1">
      <alignment vertical="center"/>
    </xf>
    <xf numFmtId="184" fontId="4" fillId="0" borderId="61" xfId="0" applyNumberFormat="1" applyFont="1" applyFill="1" applyBorder="1" applyAlignment="1">
      <alignment vertical="center"/>
    </xf>
    <xf numFmtId="183" fontId="4" fillId="0" borderId="16" xfId="0" applyNumberFormat="1" applyFont="1" applyFill="1" applyBorder="1" applyAlignment="1">
      <alignment vertical="center"/>
    </xf>
    <xf numFmtId="183" fontId="4" fillId="0" borderId="23" xfId="0" applyNumberFormat="1" applyFont="1" applyFill="1" applyBorder="1" applyAlignment="1">
      <alignment horizontal="right" vertical="center"/>
    </xf>
    <xf numFmtId="183" fontId="4" fillId="0" borderId="23" xfId="0" applyNumberFormat="1" applyFont="1" applyFill="1" applyBorder="1" applyAlignment="1">
      <alignment vertical="center"/>
    </xf>
    <xf numFmtId="183" fontId="4" fillId="0" borderId="30" xfId="0" applyNumberFormat="1" applyFont="1" applyFill="1" applyBorder="1" applyAlignment="1">
      <alignment vertical="center"/>
    </xf>
    <xf numFmtId="183" fontId="4" fillId="0" borderId="22" xfId="0" applyNumberFormat="1" applyFont="1" applyFill="1" applyBorder="1" applyAlignment="1">
      <alignment horizontal="right" vertical="center"/>
    </xf>
    <xf numFmtId="183" fontId="4" fillId="0" borderId="60" xfId="0" applyNumberFormat="1" applyFont="1" applyFill="1" applyBorder="1" applyAlignment="1">
      <alignment horizontal="right" vertical="center"/>
    </xf>
    <xf numFmtId="183" fontId="4" fillId="0" borderId="24" xfId="0" applyNumberFormat="1" applyFont="1" applyFill="1" applyBorder="1" applyAlignment="1">
      <alignment horizontal="right" vertical="center"/>
    </xf>
    <xf numFmtId="178" fontId="4" fillId="0" borderId="64" xfId="0" applyNumberFormat="1" applyFont="1" applyFill="1" applyBorder="1" applyAlignment="1">
      <alignment vertical="center"/>
    </xf>
    <xf numFmtId="178" fontId="4" fillId="0" borderId="67"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23" xfId="0" applyNumberFormat="1" applyFont="1" applyFill="1" applyBorder="1" applyAlignment="1">
      <alignment vertical="center"/>
    </xf>
    <xf numFmtId="178" fontId="4" fillId="0" borderId="28" xfId="0" applyNumberFormat="1" applyFont="1" applyFill="1" applyBorder="1" applyAlignment="1">
      <alignment vertical="center"/>
    </xf>
    <xf numFmtId="178" fontId="4" fillId="0" borderId="30" xfId="0" applyNumberFormat="1" applyFont="1" applyFill="1" applyBorder="1" applyAlignment="1">
      <alignment vertical="center"/>
    </xf>
    <xf numFmtId="0" fontId="0" fillId="0" borderId="0" xfId="0" applyBorder="1" applyAlignment="1">
      <alignment horizontal="center" vertical="center"/>
    </xf>
    <xf numFmtId="0" fontId="11" fillId="0" borderId="25" xfId="0" applyFont="1" applyFill="1" applyBorder="1" applyAlignment="1">
      <alignment horizontal="distributed" vertical="center"/>
    </xf>
    <xf numFmtId="0" fontId="11" fillId="0" borderId="19" xfId="0" applyFont="1" applyFill="1" applyBorder="1" applyAlignment="1">
      <alignment horizontal="distributed" vertical="center"/>
    </xf>
    <xf numFmtId="184" fontId="11" fillId="0" borderId="25" xfId="0" applyNumberFormat="1" applyFont="1" applyFill="1" applyBorder="1" applyAlignment="1">
      <alignment vertical="center"/>
    </xf>
    <xf numFmtId="184" fontId="11" fillId="0" borderId="23" xfId="0" applyNumberFormat="1" applyFont="1" applyFill="1" applyBorder="1" applyAlignment="1">
      <alignment vertical="center"/>
    </xf>
    <xf numFmtId="183" fontId="11" fillId="0" borderId="23" xfId="0" applyNumberFormat="1" applyFont="1" applyFill="1" applyBorder="1" applyAlignment="1">
      <alignment horizontal="right" vertical="center"/>
    </xf>
    <xf numFmtId="183" fontId="11" fillId="0" borderId="60" xfId="0" applyNumberFormat="1" applyFont="1" applyFill="1" applyBorder="1" applyAlignment="1">
      <alignment horizontal="right" vertical="center"/>
    </xf>
    <xf numFmtId="183" fontId="11" fillId="0" borderId="24" xfId="0" applyNumberFormat="1" applyFont="1" applyFill="1" applyBorder="1" applyAlignment="1">
      <alignment horizontal="right" vertical="center"/>
    </xf>
    <xf numFmtId="184" fontId="11" fillId="0" borderId="53" xfId="0" applyNumberFormat="1" applyFont="1" applyFill="1" applyBorder="1" applyAlignment="1">
      <alignment vertical="center"/>
    </xf>
    <xf numFmtId="178" fontId="12" fillId="0" borderId="53" xfId="0" applyNumberFormat="1" applyFont="1" applyFill="1" applyBorder="1" applyAlignment="1">
      <alignment horizontal="right" vertical="center"/>
    </xf>
    <xf numFmtId="0" fontId="4" fillId="0" borderId="63" xfId="0" applyFont="1" applyFill="1" applyBorder="1" applyAlignment="1">
      <alignment vertical="center"/>
    </xf>
    <xf numFmtId="0" fontId="4" fillId="0" borderId="3" xfId="0" applyFont="1" applyFill="1" applyBorder="1"/>
    <xf numFmtId="183" fontId="11" fillId="0" borderId="22" xfId="0" applyNumberFormat="1" applyFont="1" applyFill="1" applyBorder="1" applyAlignment="1">
      <alignment horizontal="right" vertical="center"/>
    </xf>
    <xf numFmtId="179" fontId="11" fillId="0" borderId="24" xfId="0" applyNumberFormat="1" applyFont="1" applyFill="1" applyBorder="1" applyAlignment="1">
      <alignment vertical="center"/>
    </xf>
    <xf numFmtId="176" fontId="11" fillId="0" borderId="24" xfId="0" applyNumberFormat="1" applyFont="1" applyFill="1" applyBorder="1" applyAlignment="1">
      <alignment vertical="center"/>
    </xf>
    <xf numFmtId="184" fontId="11" fillId="0" borderId="60"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0" xfId="0" applyNumberFormat="1" applyFont="1" applyFill="1" applyBorder="1" applyAlignment="1">
      <alignment vertical="center"/>
    </xf>
    <xf numFmtId="185" fontId="11" fillId="0" borderId="21" xfId="0" applyNumberFormat="1" applyFont="1" applyFill="1" applyBorder="1" applyAlignment="1">
      <alignment vertical="center"/>
    </xf>
    <xf numFmtId="178" fontId="11" fillId="0" borderId="25" xfId="0" applyNumberFormat="1" applyFont="1" applyFill="1" applyBorder="1" applyAlignment="1">
      <alignment horizontal="right" vertical="center"/>
    </xf>
    <xf numFmtId="184" fontId="4" fillId="0" borderId="39" xfId="0" applyNumberFormat="1" applyFont="1" applyFill="1" applyBorder="1" applyAlignment="1">
      <alignment vertical="center"/>
    </xf>
    <xf numFmtId="0" fontId="4" fillId="0" borderId="68" xfId="0" applyFont="1" applyFill="1" applyBorder="1" applyAlignment="1">
      <alignment horizontal="center" vertical="center"/>
    </xf>
    <xf numFmtId="179" fontId="4" fillId="0" borderId="13" xfId="0" applyNumberFormat="1" applyFont="1" applyFill="1" applyBorder="1" applyAlignment="1">
      <alignment vertical="center"/>
    </xf>
    <xf numFmtId="179" fontId="4" fillId="0" borderId="20" xfId="0" applyNumberFormat="1" applyFont="1" applyFill="1" applyBorder="1" applyAlignment="1">
      <alignment horizontal="right" vertical="center"/>
    </xf>
    <xf numFmtId="179" fontId="4" fillId="0" borderId="20" xfId="0" applyNumberFormat="1" applyFont="1" applyFill="1" applyBorder="1" applyAlignment="1">
      <alignment vertical="center"/>
    </xf>
    <xf numFmtId="179" fontId="4" fillId="0" borderId="36" xfId="0" applyNumberFormat="1" applyFont="1" applyFill="1" applyBorder="1" applyAlignment="1">
      <alignment horizontal="right" vertical="center"/>
    </xf>
    <xf numFmtId="179" fontId="11" fillId="0" borderId="20" xfId="0" applyNumberFormat="1" applyFont="1" applyFill="1" applyBorder="1" applyAlignment="1">
      <alignment horizontal="right" vertical="center"/>
    </xf>
    <xf numFmtId="179" fontId="4" fillId="0" borderId="27" xfId="0" applyNumberFormat="1" applyFont="1" applyFill="1" applyBorder="1" applyAlignment="1">
      <alignment vertical="center"/>
    </xf>
    <xf numFmtId="0" fontId="7" fillId="0" borderId="0" xfId="0" applyFont="1" applyFill="1" applyBorder="1" applyAlignment="1">
      <alignment vertical="top"/>
    </xf>
    <xf numFmtId="178" fontId="11" fillId="0" borderId="21" xfId="0" applyNumberFormat="1" applyFont="1" applyFill="1" applyBorder="1" applyAlignment="1">
      <alignment vertical="center"/>
    </xf>
    <xf numFmtId="178" fontId="11" fillId="0" borderId="23" xfId="0" applyNumberFormat="1" applyFont="1" applyFill="1" applyBorder="1" applyAlignment="1">
      <alignment vertical="center"/>
    </xf>
    <xf numFmtId="0" fontId="7" fillId="0" borderId="62" xfId="0" applyFont="1" applyFill="1" applyBorder="1" applyAlignment="1">
      <alignment vertical="center"/>
    </xf>
    <xf numFmtId="0" fontId="7" fillId="0" borderId="49" xfId="0" applyFont="1" applyFill="1" applyBorder="1" applyAlignment="1">
      <alignment vertical="center"/>
    </xf>
    <xf numFmtId="0" fontId="7" fillId="0" borderId="33" xfId="0" applyFont="1" applyFill="1" applyBorder="1" applyAlignment="1">
      <alignment vertical="top"/>
    </xf>
    <xf numFmtId="0" fontId="8" fillId="0" borderId="0" xfId="0" applyFont="1" applyBorder="1" applyAlignment="1">
      <alignment horizontal="justify" wrapText="1"/>
    </xf>
    <xf numFmtId="0" fontId="8" fillId="0" borderId="33" xfId="0" applyFont="1" applyBorder="1" applyAlignment="1">
      <alignment horizontal="justify" wrapText="1"/>
    </xf>
    <xf numFmtId="0" fontId="7" fillId="0" borderId="3" xfId="0" applyFont="1" applyFill="1" applyBorder="1"/>
    <xf numFmtId="0" fontId="7" fillId="0" borderId="75" xfId="0" applyFont="1" applyFill="1" applyBorder="1" applyAlignment="1">
      <alignment horizontal="left" vertical="center" wrapText="1"/>
    </xf>
    <xf numFmtId="49" fontId="7" fillId="0" borderId="82" xfId="0" applyNumberFormat="1" applyFont="1" applyFill="1" applyBorder="1" applyAlignment="1">
      <alignment horizontal="left" vertical="center" wrapText="1"/>
    </xf>
    <xf numFmtId="49" fontId="8" fillId="0" borderId="75" xfId="0" applyNumberFormat="1" applyFont="1" applyBorder="1" applyAlignment="1">
      <alignment horizontal="left" vertical="center" wrapText="1"/>
    </xf>
    <xf numFmtId="0" fontId="8" fillId="0" borderId="45" xfId="0" applyFont="1" applyBorder="1" applyAlignment="1">
      <alignment vertical="center"/>
    </xf>
    <xf numFmtId="0" fontId="7" fillId="0" borderId="45" xfId="0" applyFont="1" applyFill="1" applyBorder="1" applyAlignment="1">
      <alignment vertical="center" wrapText="1"/>
    </xf>
    <xf numFmtId="0" fontId="7" fillId="0" borderId="56" xfId="0" applyFont="1" applyFill="1" applyBorder="1" applyAlignment="1">
      <alignment horizontal="justify" vertical="center" wrapText="1"/>
    </xf>
    <xf numFmtId="0" fontId="8" fillId="0" borderId="45" xfId="0" applyFont="1" applyBorder="1" applyAlignment="1">
      <alignment vertical="center" wrapText="1"/>
    </xf>
    <xf numFmtId="0" fontId="8" fillId="0" borderId="56" xfId="0" applyFont="1" applyBorder="1" applyAlignment="1">
      <alignment horizontal="justify" vertical="center" wrapText="1"/>
    </xf>
    <xf numFmtId="0" fontId="8" fillId="0" borderId="46" xfId="0" applyFont="1" applyBorder="1" applyAlignment="1">
      <alignment vertical="center" wrapText="1"/>
    </xf>
    <xf numFmtId="58" fontId="7" fillId="0" borderId="44" xfId="0" applyNumberFormat="1" applyFont="1" applyFill="1" applyBorder="1" applyAlignment="1">
      <alignment vertical="center" shrinkToFit="1"/>
    </xf>
    <xf numFmtId="184" fontId="4" fillId="0" borderId="22" xfId="0" applyNumberFormat="1" applyFont="1" applyFill="1" applyBorder="1" applyAlignment="1">
      <alignment horizontal="right" vertical="center"/>
    </xf>
    <xf numFmtId="0" fontId="0" fillId="0" borderId="0" xfId="0" applyFill="1"/>
    <xf numFmtId="0" fontId="8" fillId="0" borderId="45" xfId="0" applyFont="1" applyBorder="1" applyAlignment="1">
      <alignment wrapText="1"/>
    </xf>
    <xf numFmtId="0" fontId="7" fillId="0" borderId="45" xfId="0" applyFont="1" applyFill="1" applyBorder="1" applyAlignment="1">
      <alignment vertical="top" wrapText="1"/>
    </xf>
    <xf numFmtId="0" fontId="8" fillId="0" borderId="46" xfId="0" applyFont="1" applyBorder="1" applyAlignment="1">
      <alignment wrapText="1"/>
    </xf>
    <xf numFmtId="0" fontId="7" fillId="0" borderId="44" xfId="0" applyFont="1" applyFill="1" applyBorder="1" applyAlignment="1">
      <alignment vertical="center" shrinkToFit="1"/>
    </xf>
    <xf numFmtId="58" fontId="7" fillId="0" borderId="62" xfId="0" applyNumberFormat="1" applyFont="1" applyFill="1" applyBorder="1" applyAlignment="1">
      <alignment horizontal="left" vertical="center"/>
    </xf>
    <xf numFmtId="0" fontId="7" fillId="0" borderId="57" xfId="0" applyFont="1" applyFill="1" applyBorder="1" applyAlignment="1">
      <alignment horizontal="left" vertical="center"/>
    </xf>
    <xf numFmtId="0" fontId="7" fillId="0" borderId="3" xfId="0" applyFont="1" applyFill="1" applyBorder="1" applyAlignment="1">
      <alignment horizontal="left" vertical="center"/>
    </xf>
    <xf numFmtId="0" fontId="4" fillId="0" borderId="66" xfId="0" applyFont="1" applyFill="1" applyBorder="1" applyAlignment="1" applyProtection="1">
      <alignment horizontal="center" vertical="center" wrapText="1"/>
      <protection locked="0"/>
    </xf>
    <xf numFmtId="0" fontId="4" fillId="0" borderId="3" xfId="0" applyFont="1" applyFill="1" applyBorder="1" applyAlignment="1">
      <alignment horizontal="centerContinuous"/>
    </xf>
    <xf numFmtId="0" fontId="4" fillId="0" borderId="25" xfId="0" applyFont="1" applyFill="1" applyBorder="1" applyAlignment="1" applyProtection="1">
      <alignment horizontal="right" vertical="center"/>
      <protection locked="0"/>
    </xf>
    <xf numFmtId="184" fontId="4" fillId="0" borderId="96" xfId="0" applyNumberFormat="1" applyFont="1" applyFill="1" applyBorder="1" applyAlignment="1">
      <alignment vertical="center"/>
    </xf>
    <xf numFmtId="0" fontId="7" fillId="0" borderId="45" xfId="0" applyFont="1" applyFill="1" applyBorder="1" applyAlignment="1">
      <alignment vertical="center" wrapText="1" shrinkToFit="1"/>
    </xf>
    <xf numFmtId="0" fontId="23" fillId="0" borderId="0" xfId="0" applyFont="1" applyAlignment="1">
      <alignment wrapText="1" shrinkToFit="1"/>
    </xf>
    <xf numFmtId="58" fontId="7" fillId="0" borderId="62" xfId="0" applyNumberFormat="1" applyFont="1" applyFill="1" applyBorder="1" applyAlignment="1">
      <alignment vertical="center"/>
    </xf>
    <xf numFmtId="58" fontId="7" fillId="0" borderId="49" xfId="0" applyNumberFormat="1" applyFont="1" applyFill="1" applyBorder="1" applyAlignment="1">
      <alignment vertical="center"/>
    </xf>
    <xf numFmtId="0" fontId="7" fillId="0" borderId="0" xfId="0" applyFont="1" applyFill="1" applyBorder="1" applyAlignment="1">
      <alignment vertical="center" shrinkToFit="1"/>
    </xf>
    <xf numFmtId="0" fontId="7" fillId="0" borderId="33" xfId="0" applyFont="1" applyFill="1" applyBorder="1" applyAlignment="1">
      <alignment vertical="center" shrinkToFit="1"/>
    </xf>
    <xf numFmtId="0" fontId="0" fillId="0" borderId="25" xfId="0" applyBorder="1" applyAlignment="1">
      <alignment horizontal="left" vertical="center"/>
    </xf>
    <xf numFmtId="183" fontId="4" fillId="0" borderId="25" xfId="0" applyNumberFormat="1" applyFont="1" applyFill="1" applyBorder="1" applyAlignment="1">
      <alignment horizontal="right" vertical="center"/>
    </xf>
    <xf numFmtId="183" fontId="11" fillId="0" borderId="25" xfId="0" applyNumberFormat="1" applyFont="1" applyFill="1" applyBorder="1" applyAlignment="1">
      <alignment horizontal="right" vertical="center"/>
    </xf>
    <xf numFmtId="0" fontId="8" fillId="0" borderId="75" xfId="0" applyFont="1" applyBorder="1" applyAlignment="1">
      <alignment vertical="center" wrapText="1"/>
    </xf>
    <xf numFmtId="0" fontId="8" fillId="0" borderId="83" xfId="0" applyFont="1" applyBorder="1" applyAlignment="1">
      <alignment vertical="center" wrapText="1"/>
    </xf>
    <xf numFmtId="0" fontId="13" fillId="0" borderId="0" xfId="0" applyFont="1" applyFill="1" applyAlignment="1">
      <alignment vertical="center"/>
    </xf>
    <xf numFmtId="0" fontId="17" fillId="0" borderId="0" xfId="3" applyFont="1" applyAlignment="1">
      <alignment horizontal="center" vertical="center"/>
    </xf>
    <xf numFmtId="0" fontId="19" fillId="2" borderId="86" xfId="3" applyFont="1" applyFill="1" applyBorder="1" applyAlignment="1">
      <alignment horizontal="center" vertical="center"/>
    </xf>
    <xf numFmtId="0" fontId="19" fillId="2" borderId="87" xfId="3" applyFont="1" applyFill="1" applyBorder="1" applyAlignment="1">
      <alignment horizontal="center" vertical="center"/>
    </xf>
    <xf numFmtId="0" fontId="16" fillId="3" borderId="89" xfId="3" applyFont="1" applyFill="1" applyBorder="1" applyAlignment="1">
      <alignment horizontal="center" vertical="center"/>
    </xf>
    <xf numFmtId="0" fontId="16" fillId="3" borderId="85" xfId="3" applyFont="1" applyFill="1" applyBorder="1" applyAlignment="1">
      <alignment horizontal="center" vertical="center"/>
    </xf>
    <xf numFmtId="0" fontId="16" fillId="3" borderId="90" xfId="3" applyFont="1" applyFill="1" applyBorder="1" applyAlignment="1">
      <alignment horizontal="center" vertical="center"/>
    </xf>
    <xf numFmtId="0" fontId="21" fillId="3" borderId="72" xfId="2" applyFont="1" applyFill="1" applyBorder="1" applyAlignment="1" applyProtection="1">
      <alignment vertical="center"/>
    </xf>
    <xf numFmtId="0" fontId="21" fillId="3" borderId="73" xfId="2" applyFont="1" applyFill="1" applyBorder="1" applyAlignment="1" applyProtection="1">
      <alignment vertical="center"/>
    </xf>
    <xf numFmtId="0" fontId="21" fillId="3" borderId="93" xfId="2" applyFont="1" applyFill="1" applyBorder="1" applyAlignment="1" applyProtection="1">
      <alignment vertical="center"/>
    </xf>
    <xf numFmtId="0" fontId="0" fillId="0" borderId="0" xfId="0" applyAlignment="1">
      <alignment horizontal="left"/>
    </xf>
    <xf numFmtId="0" fontId="5" fillId="0" borderId="0" xfId="0" applyFont="1" applyFill="1" applyAlignment="1">
      <alignment vertical="center"/>
    </xf>
    <xf numFmtId="0" fontId="0" fillId="0" borderId="0" xfId="0" applyAlignment="1">
      <alignment vertical="center"/>
    </xf>
    <xf numFmtId="0" fontId="5" fillId="0" borderId="0" xfId="0"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Alignment="1">
      <alignment vertical="center"/>
    </xf>
    <xf numFmtId="0" fontId="7" fillId="0" borderId="62" xfId="0" applyFont="1" applyFill="1"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4" fillId="0" borderId="58" xfId="0" applyFont="1" applyFill="1" applyBorder="1" applyAlignment="1">
      <alignment horizontal="center" vertical="center" wrapText="1"/>
    </xf>
    <xf numFmtId="0" fontId="0" fillId="0" borderId="68" xfId="0" applyBorder="1" applyAlignment="1">
      <alignment horizontal="center" vertical="center"/>
    </xf>
    <xf numFmtId="0" fontId="7" fillId="0" borderId="56"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56"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7" fillId="0" borderId="5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63" xfId="0" applyFont="1" applyFill="1" applyBorder="1" applyAlignment="1">
      <alignment horizontal="left" vertical="center"/>
    </xf>
    <xf numFmtId="0" fontId="7" fillId="0" borderId="62" xfId="0" applyFont="1" applyFill="1" applyBorder="1" applyAlignment="1">
      <alignment horizontal="left" vertical="center"/>
    </xf>
    <xf numFmtId="0" fontId="4" fillId="0" borderId="39" xfId="0" applyFont="1" applyFill="1" applyBorder="1" applyAlignment="1" applyProtection="1">
      <alignment horizontal="center" vertical="center" wrapText="1"/>
      <protection locked="0"/>
    </xf>
    <xf numFmtId="0" fontId="0" fillId="0" borderId="75" xfId="0" applyBorder="1" applyAlignment="1">
      <alignment horizontal="center" vertical="center" wrapText="1"/>
    </xf>
    <xf numFmtId="0" fontId="4" fillId="0" borderId="37" xfId="0" applyFont="1" applyFill="1" applyBorder="1" applyAlignment="1">
      <alignment horizontal="center" vertical="center" wrapText="1"/>
    </xf>
    <xf numFmtId="0" fontId="0" fillId="0" borderId="69" xfId="0" applyBorder="1" applyAlignment="1">
      <alignment horizontal="center" vertical="center" wrapText="1"/>
    </xf>
    <xf numFmtId="0" fontId="4" fillId="0" borderId="58" xfId="0" applyFont="1" applyFill="1" applyBorder="1" applyAlignment="1">
      <alignment horizontal="center" vertical="center"/>
    </xf>
    <xf numFmtId="0" fontId="4" fillId="0" borderId="40" xfId="0" applyFont="1" applyFill="1" applyBorder="1" applyAlignment="1">
      <alignment horizontal="center" vertical="center" wrapText="1"/>
    </xf>
    <xf numFmtId="0" fontId="0" fillId="0" borderId="73" xfId="0" applyBorder="1" applyAlignment="1">
      <alignment horizontal="center" vertical="center" wrapText="1"/>
    </xf>
    <xf numFmtId="0" fontId="4" fillId="0" borderId="50" xfId="0" applyFont="1" applyFill="1" applyBorder="1" applyAlignment="1">
      <alignment horizontal="center" vertical="center"/>
    </xf>
    <xf numFmtId="0" fontId="0" fillId="0" borderId="48" xfId="0" applyFont="1" applyBorder="1" applyAlignment="1"/>
    <xf numFmtId="0" fontId="0" fillId="0" borderId="74" xfId="0" applyFont="1" applyBorder="1" applyAlignment="1"/>
    <xf numFmtId="0" fontId="0" fillId="0" borderId="65" xfId="0" applyFont="1" applyBorder="1" applyAlignment="1"/>
    <xf numFmtId="0" fontId="4" fillId="0" borderId="37" xfId="0" applyFont="1" applyBorder="1" applyAlignment="1">
      <alignment horizontal="center" vertical="center" wrapText="1"/>
    </xf>
    <xf numFmtId="0" fontId="4" fillId="0" borderId="8" xfId="0" applyFont="1" applyBorder="1" applyAlignment="1">
      <alignment horizontal="center" vertical="center"/>
    </xf>
    <xf numFmtId="0" fontId="4" fillId="0" borderId="48" xfId="0" applyFont="1" applyFill="1" applyBorder="1" applyAlignment="1">
      <alignment horizontal="center" vertical="center"/>
    </xf>
    <xf numFmtId="0" fontId="4" fillId="0" borderId="39" xfId="0" applyFont="1" applyFill="1" applyBorder="1" applyAlignment="1">
      <alignment horizontal="center" vertical="center" wrapText="1"/>
    </xf>
    <xf numFmtId="0" fontId="0" fillId="0" borderId="75" xfId="0" applyBorder="1" applyAlignment="1"/>
    <xf numFmtId="0" fontId="4" fillId="0" borderId="18" xfId="0" applyFont="1" applyFill="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0" fillId="0" borderId="18" xfId="0" applyBorder="1" applyAlignment="1">
      <alignment horizontal="center" vertical="center"/>
    </xf>
    <xf numFmtId="0" fontId="4" fillId="0" borderId="97" xfId="0" applyFont="1" applyFill="1" applyBorder="1" applyAlignment="1">
      <alignment horizontal="center" vertical="center"/>
    </xf>
    <xf numFmtId="0" fontId="4" fillId="0" borderId="70"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7" fillId="0" borderId="56"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3" xfId="0" applyFont="1" applyFill="1" applyBorder="1" applyAlignment="1">
      <alignment horizontal="left" vertical="center" wrapText="1" shrinkToFit="1"/>
    </xf>
    <xf numFmtId="0" fontId="7" fillId="0" borderId="49" xfId="0" applyFont="1" applyFill="1" applyBorder="1" applyAlignment="1">
      <alignment horizontal="left" vertical="center"/>
    </xf>
    <xf numFmtId="0" fontId="7" fillId="0" borderId="56" xfId="0" applyFont="1" applyFill="1" applyBorder="1" applyAlignment="1">
      <alignment vertical="top"/>
    </xf>
    <xf numFmtId="0" fontId="7" fillId="0" borderId="0" xfId="0" applyFont="1" applyFill="1" applyBorder="1" applyAlignment="1">
      <alignment vertical="top"/>
    </xf>
    <xf numFmtId="0" fontId="7" fillId="0" borderId="33" xfId="0" applyFont="1" applyFill="1" applyBorder="1" applyAlignment="1">
      <alignment vertical="top"/>
    </xf>
    <xf numFmtId="58" fontId="7" fillId="0" borderId="63" xfId="0" applyNumberFormat="1" applyFont="1" applyFill="1" applyBorder="1" applyAlignment="1">
      <alignment horizontal="left" vertical="center"/>
    </xf>
    <xf numFmtId="58" fontId="7" fillId="0" borderId="62" xfId="0" applyNumberFormat="1" applyFont="1" applyFill="1" applyBorder="1" applyAlignment="1">
      <alignment horizontal="left" vertical="center"/>
    </xf>
    <xf numFmtId="0" fontId="8" fillId="0" borderId="56" xfId="0" applyFont="1" applyBorder="1" applyAlignment="1">
      <alignment horizontal="left" vertical="center" shrinkToFit="1"/>
    </xf>
    <xf numFmtId="0" fontId="8" fillId="0" borderId="33" xfId="0" applyFont="1" applyBorder="1" applyAlignment="1">
      <alignment horizontal="left" vertical="center" shrinkToFit="1"/>
    </xf>
    <xf numFmtId="0" fontId="4" fillId="0" borderId="62" xfId="0" applyFont="1" applyFill="1" applyBorder="1" applyAlignment="1">
      <alignment horizontal="center" vertical="center" wrapText="1"/>
    </xf>
    <xf numFmtId="0" fontId="7" fillId="0" borderId="57"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7" fillId="0" borderId="57"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8" fillId="0" borderId="56" xfId="0" applyFont="1" applyBorder="1" applyAlignment="1">
      <alignment horizontal="left" vertical="center" wrapText="1" shrinkToFit="1"/>
    </xf>
    <xf numFmtId="0" fontId="8" fillId="0" borderId="33" xfId="0" applyFont="1" applyBorder="1" applyAlignment="1">
      <alignment horizontal="left" vertical="center" wrapText="1" shrinkToFit="1"/>
    </xf>
    <xf numFmtId="0" fontId="7" fillId="0" borderId="57" xfId="0" applyFont="1" applyFill="1" applyBorder="1" applyAlignment="1">
      <alignment vertical="top"/>
    </xf>
    <xf numFmtId="0" fontId="7" fillId="0" borderId="3" xfId="0" applyFont="1" applyFill="1" applyBorder="1" applyAlignment="1">
      <alignment vertical="top"/>
    </xf>
    <xf numFmtId="0" fontId="7" fillId="0" borderId="34" xfId="0" applyFont="1" applyFill="1" applyBorder="1" applyAlignment="1">
      <alignment vertical="top"/>
    </xf>
    <xf numFmtId="0" fontId="7" fillId="0" borderId="33" xfId="0" applyFont="1" applyFill="1" applyBorder="1" applyAlignment="1">
      <alignment horizontal="left" vertical="center" shrinkToFit="1"/>
    </xf>
    <xf numFmtId="0" fontId="8" fillId="0" borderId="57"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34" xfId="0" applyFont="1" applyBorder="1" applyAlignment="1">
      <alignment horizontal="left" vertical="center" shrinkToFit="1"/>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69" xfId="0" applyBorder="1" applyAlignment="1">
      <alignment wrapText="1"/>
    </xf>
    <xf numFmtId="0" fontId="0" fillId="0" borderId="8" xfId="0" applyBorder="1" applyAlignment="1">
      <alignment wrapText="1"/>
    </xf>
    <xf numFmtId="0" fontId="4" fillId="0" borderId="6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39" xfId="0" applyFont="1" applyBorder="1" applyAlignment="1">
      <alignment horizontal="center" vertical="center" wrapText="1"/>
    </xf>
    <xf numFmtId="0" fontId="4" fillId="0" borderId="2" xfId="0" applyFont="1" applyBorder="1" applyAlignment="1">
      <alignment horizontal="center" vertical="center"/>
    </xf>
    <xf numFmtId="0" fontId="8" fillId="0" borderId="56" xfId="0" applyFont="1" applyBorder="1" applyAlignment="1">
      <alignment horizontal="left" vertical="center" wrapText="1"/>
    </xf>
    <xf numFmtId="0" fontId="8" fillId="0" borderId="33" xfId="0" applyFont="1" applyBorder="1" applyAlignment="1">
      <alignment horizontal="left" vertical="center" wrapText="1"/>
    </xf>
    <xf numFmtId="58" fontId="7" fillId="0" borderId="63" xfId="0" applyNumberFormat="1" applyFont="1" applyFill="1" applyBorder="1" applyAlignment="1">
      <alignment horizontal="left" vertical="center" wrapText="1"/>
    </xf>
    <xf numFmtId="0" fontId="7" fillId="0" borderId="49" xfId="0" applyFont="1" applyFill="1" applyBorder="1" applyAlignment="1">
      <alignment horizontal="left" vertical="center" wrapText="1"/>
    </xf>
    <xf numFmtId="0" fontId="24" fillId="0" borderId="56" xfId="0" applyFont="1" applyBorder="1" applyAlignment="1">
      <alignment horizontal="left" vertical="center" wrapText="1"/>
    </xf>
    <xf numFmtId="0" fontId="24" fillId="0" borderId="33" xfId="0" applyFont="1" applyBorder="1" applyAlignment="1">
      <alignment horizontal="left" vertical="center" wrapText="1"/>
    </xf>
    <xf numFmtId="0" fontId="8" fillId="0" borderId="57" xfId="0" applyFont="1" applyBorder="1" applyAlignment="1">
      <alignment horizontal="left" vertical="center" wrapText="1"/>
    </xf>
    <xf numFmtId="0" fontId="8" fillId="0" borderId="34" xfId="0" applyFont="1" applyBorder="1" applyAlignment="1">
      <alignment horizontal="left" vertical="center" wrapText="1"/>
    </xf>
    <xf numFmtId="0" fontId="0" fillId="0" borderId="45" xfId="0" applyFill="1" applyBorder="1" applyAlignment="1">
      <alignment horizontal="center" vertical="center" wrapText="1"/>
    </xf>
    <xf numFmtId="0" fontId="0" fillId="0" borderId="68" xfId="0" applyFill="1" applyBorder="1" applyAlignment="1">
      <alignment horizontal="center" vertical="center" wrapText="1"/>
    </xf>
    <xf numFmtId="0" fontId="4" fillId="0" borderId="50"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33" xfId="0" applyFill="1" applyBorder="1" applyAlignment="1">
      <alignment horizontal="center" vertical="center" wrapText="1"/>
    </xf>
    <xf numFmtId="0" fontId="4" fillId="0" borderId="53"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0" fillId="0" borderId="35" xfId="0" applyBorder="1" applyAlignment="1">
      <alignment horizontal="center" vertical="center" wrapText="1"/>
    </xf>
    <xf numFmtId="0" fontId="4" fillId="0" borderId="98" xfId="0" applyFont="1" applyBorder="1" applyAlignment="1">
      <alignment horizontal="right" vertical="center"/>
    </xf>
    <xf numFmtId="0" fontId="4" fillId="0" borderId="76" xfId="0" applyFont="1" applyBorder="1" applyAlignment="1">
      <alignment horizontal="righ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7" fillId="0" borderId="56" xfId="0" applyFont="1" applyBorder="1" applyAlignment="1">
      <alignment horizontal="left"/>
    </xf>
    <xf numFmtId="0" fontId="7" fillId="0" borderId="33" xfId="0" applyFont="1" applyBorder="1" applyAlignment="1">
      <alignment horizontal="left"/>
    </xf>
    <xf numFmtId="0" fontId="7" fillId="0" borderId="56" xfId="0" applyFont="1" applyBorder="1" applyAlignment="1">
      <alignment horizontal="center"/>
    </xf>
    <xf numFmtId="0" fontId="7" fillId="0" borderId="33" xfId="0" applyFont="1" applyBorder="1" applyAlignment="1">
      <alignment horizontal="center"/>
    </xf>
    <xf numFmtId="0" fontId="7" fillId="0" borderId="57" xfId="0" applyFont="1" applyBorder="1" applyAlignment="1">
      <alignment horizontal="center"/>
    </xf>
    <xf numFmtId="0" fontId="7" fillId="0" borderId="34" xfId="0" applyFont="1" applyBorder="1" applyAlignment="1">
      <alignment horizontal="center"/>
    </xf>
    <xf numFmtId="0" fontId="7" fillId="0"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63" xfId="0" applyFont="1" applyFill="1" applyBorder="1" applyAlignment="1">
      <alignment horizontal="left" vertical="center" shrinkToFit="1"/>
    </xf>
    <xf numFmtId="0" fontId="7" fillId="0" borderId="49" xfId="0" applyFont="1" applyFill="1" applyBorder="1" applyAlignment="1">
      <alignment horizontal="left" vertical="center" shrinkToFit="1"/>
    </xf>
    <xf numFmtId="0" fontId="7" fillId="0" borderId="57" xfId="0" applyFont="1" applyFill="1" applyBorder="1" applyAlignment="1">
      <alignment horizontal="left" vertical="center"/>
    </xf>
    <xf numFmtId="0" fontId="7" fillId="0" borderId="3" xfId="0" applyFont="1" applyFill="1" applyBorder="1" applyAlignment="1">
      <alignment horizontal="left" vertical="center"/>
    </xf>
    <xf numFmtId="0" fontId="8" fillId="0" borderId="3" xfId="0" applyFont="1" applyBorder="1" applyAlignment="1">
      <alignment horizontal="left" vertical="center" wrapText="1"/>
    </xf>
    <xf numFmtId="0" fontId="7" fillId="0" borderId="34" xfId="0" applyFont="1" applyFill="1" applyBorder="1" applyAlignment="1">
      <alignment horizontal="left" vertical="center"/>
    </xf>
    <xf numFmtId="0" fontId="4" fillId="0" borderId="45" xfId="0" applyFont="1" applyFill="1" applyBorder="1" applyAlignment="1">
      <alignment horizontal="center" vertical="center"/>
    </xf>
    <xf numFmtId="0" fontId="0" fillId="0" borderId="45" xfId="0" applyBorder="1" applyAlignment="1">
      <alignment horizontal="center" vertical="center"/>
    </xf>
    <xf numFmtId="0" fontId="4" fillId="0" borderId="37" xfId="0" applyFont="1" applyFill="1" applyBorder="1" applyAlignment="1">
      <alignment horizontal="center" vertical="center"/>
    </xf>
    <xf numFmtId="0" fontId="0" fillId="0" borderId="69" xfId="0" applyFill="1" applyBorder="1" applyAlignment="1">
      <alignment horizontal="center" vertical="center"/>
    </xf>
    <xf numFmtId="0" fontId="4" fillId="0" borderId="66" xfId="0" applyFont="1" applyFill="1" applyBorder="1" applyAlignment="1" applyProtection="1">
      <alignment horizontal="center" vertical="center" wrapText="1"/>
      <protection locked="0"/>
    </xf>
    <xf numFmtId="0" fontId="4" fillId="0" borderId="84"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0" fillId="0" borderId="85" xfId="0" applyBorder="1" applyAlignment="1">
      <alignment horizontal="center" vertical="center" wrapText="1"/>
    </xf>
    <xf numFmtId="0" fontId="4" fillId="0" borderId="76" xfId="0" applyFont="1" applyFill="1" applyBorder="1" applyAlignment="1">
      <alignment horizontal="center" vertical="center"/>
    </xf>
    <xf numFmtId="0" fontId="0" fillId="0" borderId="76" xfId="0" applyBorder="1" applyAlignment="1">
      <alignment horizontal="center" vertical="center"/>
    </xf>
    <xf numFmtId="0" fontId="7" fillId="0" borderId="33" xfId="0" applyFont="1" applyFill="1" applyBorder="1" applyAlignment="1">
      <alignment horizontal="left" vertical="center"/>
    </xf>
    <xf numFmtId="0" fontId="0" fillId="0" borderId="9" xfId="0" applyBorder="1" applyAlignment="1">
      <alignment horizontal="center" vertical="center"/>
    </xf>
    <xf numFmtId="0" fontId="4" fillId="0" borderId="42" xfId="0" applyFont="1" applyFill="1" applyBorder="1" applyAlignment="1">
      <alignment horizontal="center" vertical="center" wrapText="1"/>
    </xf>
    <xf numFmtId="0" fontId="0" fillId="0" borderId="43" xfId="0" applyBorder="1" applyAlignment="1">
      <alignment horizontal="center" vertical="center"/>
    </xf>
    <xf numFmtId="0" fontId="0" fillId="0" borderId="75" xfId="0" applyFill="1" applyBorder="1" applyAlignment="1">
      <alignment horizontal="center" vertical="center" wrapText="1"/>
    </xf>
    <xf numFmtId="0" fontId="4" fillId="0" borderId="42" xfId="0" applyFont="1" applyFill="1" applyBorder="1" applyAlignment="1">
      <alignment horizontal="center" vertical="center"/>
    </xf>
    <xf numFmtId="0" fontId="0" fillId="0" borderId="42"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4" fillId="0" borderId="2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8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81" xfId="0" applyFont="1" applyFill="1" applyBorder="1" applyAlignment="1">
      <alignment horizontal="center" vertical="center" wrapText="1"/>
    </xf>
    <xf numFmtId="0" fontId="7" fillId="0" borderId="84" xfId="0" applyFont="1" applyFill="1" applyBorder="1" applyAlignment="1">
      <alignment horizontal="left" vertical="center"/>
    </xf>
    <xf numFmtId="49" fontId="7" fillId="0" borderId="63" xfId="0" applyNumberFormat="1" applyFont="1" applyFill="1" applyBorder="1" applyAlignment="1">
      <alignment horizontal="left" vertical="center"/>
    </xf>
    <xf numFmtId="49" fontId="7" fillId="0" borderId="62" xfId="0" applyNumberFormat="1" applyFont="1" applyFill="1" applyBorder="1" applyAlignment="1">
      <alignment horizontal="left" vertical="center"/>
    </xf>
    <xf numFmtId="49" fontId="7" fillId="0" borderId="94" xfId="0" applyNumberFormat="1" applyFont="1" applyFill="1" applyBorder="1" applyAlignment="1">
      <alignment horizontal="left" vertical="center"/>
    </xf>
    <xf numFmtId="0" fontId="7" fillId="0" borderId="33" xfId="0" applyFont="1" applyFill="1" applyBorder="1" applyAlignment="1">
      <alignment horizontal="left" vertical="center" wrapText="1"/>
    </xf>
    <xf numFmtId="58" fontId="7" fillId="0" borderId="56" xfId="0" applyNumberFormat="1" applyFont="1" applyFill="1" applyBorder="1" applyAlignment="1">
      <alignment horizontal="left" vertical="center" shrinkToFit="1"/>
    </xf>
    <xf numFmtId="0" fontId="7" fillId="0" borderId="84" xfId="0" applyFont="1" applyFill="1" applyBorder="1" applyAlignment="1">
      <alignment horizontal="left" vertical="center" shrinkToFit="1"/>
    </xf>
    <xf numFmtId="0" fontId="8" fillId="0" borderId="0" xfId="0" applyFont="1" applyBorder="1" applyAlignment="1">
      <alignment horizontal="left" vertical="center" wrapText="1"/>
    </xf>
    <xf numFmtId="0" fontId="7" fillId="0" borderId="95" xfId="0" applyFont="1" applyFill="1" applyBorder="1" applyAlignment="1">
      <alignment horizontal="left" vertical="center"/>
    </xf>
    <xf numFmtId="0" fontId="3" fillId="3" borderId="91" xfId="1" applyFill="1" applyBorder="1" applyAlignment="1" applyProtection="1">
      <alignment horizontal="center" vertical="center"/>
    </xf>
    <xf numFmtId="0" fontId="3" fillId="3" borderId="60" xfId="1" applyFill="1" applyBorder="1" applyAlignment="1" applyProtection="1">
      <alignment horizontal="center" vertical="center"/>
    </xf>
    <xf numFmtId="0" fontId="3" fillId="3" borderId="92" xfId="1" applyFill="1" applyBorder="1" applyAlignment="1" applyProtection="1">
      <alignment horizontal="center" vertical="center"/>
    </xf>
  </cellXfs>
  <cellStyles count="5">
    <cellStyle name="ハイパーリンク" xfId="1" builtinId="8"/>
    <cellStyle name="ハイパーリンク 2" xfId="2"/>
    <cellStyle name="標準" xfId="0" builtinId="0"/>
    <cellStyle name="標準 2" xfId="3"/>
    <cellStyle name="標準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2</xdr:col>
      <xdr:colOff>0</xdr:colOff>
      <xdr:row>6</xdr:row>
      <xdr:rowOff>161925</xdr:rowOff>
    </xdr:to>
    <xdr:sp macro="" textlink="">
      <xdr:nvSpPr>
        <xdr:cNvPr id="1323" name="Line 29"/>
        <xdr:cNvSpPr>
          <a:spLocks noChangeShapeType="1"/>
        </xdr:cNvSpPr>
      </xdr:nvSpPr>
      <xdr:spPr bwMode="auto">
        <a:xfrm>
          <a:off x="9525" y="809625"/>
          <a:ext cx="876300" cy="619125"/>
        </a:xfrm>
        <a:prstGeom prst="line">
          <a:avLst/>
        </a:prstGeom>
        <a:noFill/>
        <a:ln w="9525">
          <a:solidFill>
            <a:srgbClr val="000000"/>
          </a:solidFill>
          <a:round/>
          <a:headEnd/>
          <a:tailEnd/>
        </a:ln>
      </xdr:spPr>
    </xdr:sp>
    <xdr:clientData/>
  </xdr:twoCellAnchor>
  <xdr:twoCellAnchor>
    <xdr:from>
      <xdr:col>15</xdr:col>
      <xdr:colOff>0</xdr:colOff>
      <xdr:row>5</xdr:row>
      <xdr:rowOff>28575</xdr:rowOff>
    </xdr:from>
    <xdr:to>
      <xdr:col>16</xdr:col>
      <xdr:colOff>790575</xdr:colOff>
      <xdr:row>6</xdr:row>
      <xdr:rowOff>142875</xdr:rowOff>
    </xdr:to>
    <xdr:sp macro="" textlink="">
      <xdr:nvSpPr>
        <xdr:cNvPr id="1324" name="Line 30"/>
        <xdr:cNvSpPr>
          <a:spLocks noChangeShapeType="1"/>
        </xdr:cNvSpPr>
      </xdr:nvSpPr>
      <xdr:spPr bwMode="auto">
        <a:xfrm flipH="1">
          <a:off x="12458700" y="819150"/>
          <a:ext cx="866775" cy="590550"/>
        </a:xfrm>
        <a:prstGeom prst="line">
          <a:avLst/>
        </a:prstGeom>
        <a:noFill/>
        <a:ln w="9525">
          <a:solidFill>
            <a:srgbClr val="000000"/>
          </a:solidFill>
          <a:round/>
          <a:headEnd/>
          <a:tailEnd/>
        </a:ln>
      </xdr:spPr>
    </xdr:sp>
    <xdr:clientData/>
  </xdr:twoCellAnchor>
  <xdr:twoCellAnchor>
    <xdr:from>
      <xdr:col>0</xdr:col>
      <xdr:colOff>0</xdr:colOff>
      <xdr:row>63</xdr:row>
      <xdr:rowOff>0</xdr:rowOff>
    </xdr:from>
    <xdr:to>
      <xdr:col>0</xdr:col>
      <xdr:colOff>0</xdr:colOff>
      <xdr:row>63</xdr:row>
      <xdr:rowOff>0</xdr:rowOff>
    </xdr:to>
    <xdr:sp macro="" textlink="">
      <xdr:nvSpPr>
        <xdr:cNvPr id="1325" name="Line 31"/>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0</xdr:colOff>
      <xdr:row>63</xdr:row>
      <xdr:rowOff>0</xdr:rowOff>
    </xdr:from>
    <xdr:to>
      <xdr:col>0</xdr:col>
      <xdr:colOff>0</xdr:colOff>
      <xdr:row>63</xdr:row>
      <xdr:rowOff>0</xdr:rowOff>
    </xdr:to>
    <xdr:sp macro="" textlink="">
      <xdr:nvSpPr>
        <xdr:cNvPr id="1326" name="Line 34"/>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0</xdr:colOff>
      <xdr:row>63</xdr:row>
      <xdr:rowOff>0</xdr:rowOff>
    </xdr:from>
    <xdr:to>
      <xdr:col>0</xdr:col>
      <xdr:colOff>0</xdr:colOff>
      <xdr:row>63</xdr:row>
      <xdr:rowOff>0</xdr:rowOff>
    </xdr:to>
    <xdr:sp macro="" textlink="">
      <xdr:nvSpPr>
        <xdr:cNvPr id="1327" name="Line 36"/>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9525</xdr:colOff>
      <xdr:row>5</xdr:row>
      <xdr:rowOff>19050</xdr:rowOff>
    </xdr:from>
    <xdr:to>
      <xdr:col>2</xdr:col>
      <xdr:colOff>0</xdr:colOff>
      <xdr:row>6</xdr:row>
      <xdr:rowOff>161925</xdr:rowOff>
    </xdr:to>
    <xdr:sp macro="" textlink="">
      <xdr:nvSpPr>
        <xdr:cNvPr id="7" name="Line 29"/>
        <xdr:cNvSpPr>
          <a:spLocks noChangeShapeType="1"/>
        </xdr:cNvSpPr>
      </xdr:nvSpPr>
      <xdr:spPr bwMode="auto">
        <a:xfrm>
          <a:off x="9525" y="809625"/>
          <a:ext cx="876300" cy="619125"/>
        </a:xfrm>
        <a:prstGeom prst="line">
          <a:avLst/>
        </a:prstGeom>
        <a:noFill/>
        <a:ln w="9525">
          <a:solidFill>
            <a:srgbClr val="000000"/>
          </a:solidFill>
          <a:round/>
          <a:headEnd/>
          <a:tailEnd/>
        </a:ln>
      </xdr:spPr>
    </xdr:sp>
    <xdr:clientData/>
  </xdr:twoCellAnchor>
  <xdr:twoCellAnchor>
    <xdr:from>
      <xdr:col>15</xdr:col>
      <xdr:colOff>0</xdr:colOff>
      <xdr:row>5</xdr:row>
      <xdr:rowOff>28575</xdr:rowOff>
    </xdr:from>
    <xdr:to>
      <xdr:col>16</xdr:col>
      <xdr:colOff>790575</xdr:colOff>
      <xdr:row>6</xdr:row>
      <xdr:rowOff>142875</xdr:rowOff>
    </xdr:to>
    <xdr:sp macro="" textlink="">
      <xdr:nvSpPr>
        <xdr:cNvPr id="8" name="Line 30"/>
        <xdr:cNvSpPr>
          <a:spLocks noChangeShapeType="1"/>
        </xdr:cNvSpPr>
      </xdr:nvSpPr>
      <xdr:spPr bwMode="auto">
        <a:xfrm flipH="1">
          <a:off x="12592050" y="819150"/>
          <a:ext cx="866775" cy="590550"/>
        </a:xfrm>
        <a:prstGeom prst="line">
          <a:avLst/>
        </a:prstGeom>
        <a:noFill/>
        <a:ln w="9525">
          <a:solidFill>
            <a:srgbClr val="000000"/>
          </a:solidFill>
          <a:round/>
          <a:headEnd/>
          <a:tailEnd/>
        </a:ln>
      </xdr:spPr>
    </xdr:sp>
    <xdr:clientData/>
  </xdr:twoCellAnchor>
  <xdr:twoCellAnchor>
    <xdr:from>
      <xdr:col>0</xdr:col>
      <xdr:colOff>1</xdr:colOff>
      <xdr:row>0</xdr:row>
      <xdr:rowOff>0</xdr:rowOff>
    </xdr:from>
    <xdr:to>
      <xdr:col>0</xdr:col>
      <xdr:colOff>742951</xdr:colOff>
      <xdr:row>0</xdr:row>
      <xdr:rowOff>285750</xdr:rowOff>
    </xdr:to>
    <xdr:sp macro="" textlink="">
      <xdr:nvSpPr>
        <xdr:cNvPr id="9" name="額縁 8">
          <a:hlinkClick xmlns:r="http://schemas.openxmlformats.org/officeDocument/2006/relationships" r:id="rId1"/>
        </xdr:cNvPr>
        <xdr:cNvSpPr/>
      </xdr:nvSpPr>
      <xdr:spPr>
        <a:xfrm>
          <a:off x="1" y="0"/>
          <a:ext cx="742950" cy="2857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0</xdr:col>
      <xdr:colOff>9525</xdr:colOff>
      <xdr:row>5</xdr:row>
      <xdr:rowOff>19050</xdr:rowOff>
    </xdr:from>
    <xdr:to>
      <xdr:col>2</xdr:col>
      <xdr:colOff>0</xdr:colOff>
      <xdr:row>6</xdr:row>
      <xdr:rowOff>161925</xdr:rowOff>
    </xdr:to>
    <xdr:sp macro="" textlink="">
      <xdr:nvSpPr>
        <xdr:cNvPr id="10" name="Line 29"/>
        <xdr:cNvSpPr>
          <a:spLocks noChangeShapeType="1"/>
        </xdr:cNvSpPr>
      </xdr:nvSpPr>
      <xdr:spPr bwMode="auto">
        <a:xfrm>
          <a:off x="9525" y="809625"/>
          <a:ext cx="876300" cy="619125"/>
        </a:xfrm>
        <a:prstGeom prst="line">
          <a:avLst/>
        </a:prstGeom>
        <a:noFill/>
        <a:ln w="9525">
          <a:solidFill>
            <a:srgbClr val="000000"/>
          </a:solidFill>
          <a:round/>
          <a:headEnd/>
          <a:tailEnd/>
        </a:ln>
      </xdr:spPr>
    </xdr:sp>
    <xdr:clientData/>
  </xdr:twoCellAnchor>
  <xdr:twoCellAnchor>
    <xdr:from>
      <xdr:col>15</xdr:col>
      <xdr:colOff>0</xdr:colOff>
      <xdr:row>5</xdr:row>
      <xdr:rowOff>28575</xdr:rowOff>
    </xdr:from>
    <xdr:to>
      <xdr:col>16</xdr:col>
      <xdr:colOff>790575</xdr:colOff>
      <xdr:row>6</xdr:row>
      <xdr:rowOff>142875</xdr:rowOff>
    </xdr:to>
    <xdr:sp macro="" textlink="">
      <xdr:nvSpPr>
        <xdr:cNvPr id="11" name="Line 30"/>
        <xdr:cNvSpPr>
          <a:spLocks noChangeShapeType="1"/>
        </xdr:cNvSpPr>
      </xdr:nvSpPr>
      <xdr:spPr bwMode="auto">
        <a:xfrm flipH="1">
          <a:off x="12592050" y="819150"/>
          <a:ext cx="866775" cy="5905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66675</xdr:colOff>
      <xdr:row>7</xdr:row>
      <xdr:rowOff>0</xdr:rowOff>
    </xdr:to>
    <xdr:sp macro="" textlink="">
      <xdr:nvSpPr>
        <xdr:cNvPr id="5229" name="Line 1"/>
        <xdr:cNvSpPr>
          <a:spLocks noChangeShapeType="1"/>
        </xdr:cNvSpPr>
      </xdr:nvSpPr>
      <xdr:spPr bwMode="auto">
        <a:xfrm>
          <a:off x="9525" y="638175"/>
          <a:ext cx="866775" cy="70485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1</xdr:col>
      <xdr:colOff>66675</xdr:colOff>
      <xdr:row>7</xdr:row>
      <xdr:rowOff>0</xdr:rowOff>
    </xdr:to>
    <xdr:sp macro="" textlink="">
      <xdr:nvSpPr>
        <xdr:cNvPr id="4" name="Line 1"/>
        <xdr:cNvSpPr>
          <a:spLocks noChangeShapeType="1"/>
        </xdr:cNvSpPr>
      </xdr:nvSpPr>
      <xdr:spPr bwMode="auto">
        <a:xfrm>
          <a:off x="9525" y="638175"/>
          <a:ext cx="866775" cy="704850"/>
        </a:xfrm>
        <a:prstGeom prst="line">
          <a:avLst/>
        </a:prstGeom>
        <a:noFill/>
        <a:ln w="9525">
          <a:solidFill>
            <a:srgbClr val="000000"/>
          </a:solidFill>
          <a:round/>
          <a:headEnd/>
          <a:tailEnd/>
        </a:ln>
      </xdr:spPr>
    </xdr:sp>
    <xdr:clientData/>
  </xdr:twoCellAnchor>
  <xdr:twoCellAnchor>
    <xdr:from>
      <xdr:col>0</xdr:col>
      <xdr:colOff>1</xdr:colOff>
      <xdr:row>0</xdr:row>
      <xdr:rowOff>0</xdr:rowOff>
    </xdr:from>
    <xdr:to>
      <xdr:col>0</xdr:col>
      <xdr:colOff>742951</xdr:colOff>
      <xdr:row>0</xdr:row>
      <xdr:rowOff>400050</xdr:rowOff>
    </xdr:to>
    <xdr:sp macro="" textlink="">
      <xdr:nvSpPr>
        <xdr:cNvPr id="6" name="額縁 5">
          <a:hlinkClick xmlns:r="http://schemas.openxmlformats.org/officeDocument/2006/relationships" r:id="rId1"/>
        </xdr:cNvPr>
        <xdr:cNvSpPr/>
      </xdr:nvSpPr>
      <xdr:spPr>
        <a:xfrm>
          <a:off x="1" y="0"/>
          <a:ext cx="742950" cy="4000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0</xdr:col>
      <xdr:colOff>9525</xdr:colOff>
      <xdr:row>3</xdr:row>
      <xdr:rowOff>0</xdr:rowOff>
    </xdr:from>
    <xdr:to>
      <xdr:col>1</xdr:col>
      <xdr:colOff>66675</xdr:colOff>
      <xdr:row>7</xdr:row>
      <xdr:rowOff>0</xdr:rowOff>
    </xdr:to>
    <xdr:sp macro="" textlink="">
      <xdr:nvSpPr>
        <xdr:cNvPr id="7" name="Line 1"/>
        <xdr:cNvSpPr>
          <a:spLocks noChangeShapeType="1"/>
        </xdr:cNvSpPr>
      </xdr:nvSpPr>
      <xdr:spPr bwMode="auto">
        <a:xfrm>
          <a:off x="9525" y="638175"/>
          <a:ext cx="847725" cy="704850"/>
        </a:xfrm>
        <a:prstGeom prst="line">
          <a:avLst/>
        </a:prstGeom>
        <a:noFill/>
        <a:ln w="9525">
          <a:solidFill>
            <a:srgbClr val="000000"/>
          </a:solidFill>
          <a:round/>
          <a:headEnd/>
          <a:tailEnd/>
        </a:ln>
      </xdr:spPr>
    </xdr:sp>
    <xdr:clientData/>
  </xdr:twoCellAnchor>
  <xdr:twoCellAnchor>
    <xdr:from>
      <xdr:col>18</xdr:col>
      <xdr:colOff>9525</xdr:colOff>
      <xdr:row>3</xdr:row>
      <xdr:rowOff>19049</xdr:rowOff>
    </xdr:from>
    <xdr:to>
      <xdr:col>19</xdr:col>
      <xdr:colOff>676275</xdr:colOff>
      <xdr:row>6</xdr:row>
      <xdr:rowOff>161924</xdr:rowOff>
    </xdr:to>
    <xdr:sp macro="" textlink="">
      <xdr:nvSpPr>
        <xdr:cNvPr id="8" name="Line 1"/>
        <xdr:cNvSpPr>
          <a:spLocks noChangeShapeType="1"/>
        </xdr:cNvSpPr>
      </xdr:nvSpPr>
      <xdr:spPr bwMode="auto">
        <a:xfrm flipV="1">
          <a:off x="12944475" y="933449"/>
          <a:ext cx="742950" cy="6762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3</xdr:row>
      <xdr:rowOff>19050</xdr:rowOff>
    </xdr:from>
    <xdr:to>
      <xdr:col>15</xdr:col>
      <xdr:colOff>781050</xdr:colOff>
      <xdr:row>7</xdr:row>
      <xdr:rowOff>9525</xdr:rowOff>
    </xdr:to>
    <xdr:sp macro="" textlink="">
      <xdr:nvSpPr>
        <xdr:cNvPr id="2" name="Line 1"/>
        <xdr:cNvSpPr>
          <a:spLocks noChangeShapeType="1"/>
        </xdr:cNvSpPr>
      </xdr:nvSpPr>
      <xdr:spPr bwMode="auto">
        <a:xfrm flipV="1">
          <a:off x="10582275"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3"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752475</xdr:colOff>
      <xdr:row>0</xdr:row>
      <xdr:rowOff>285750</xdr:rowOff>
    </xdr:to>
    <xdr:sp macro="" textlink="">
      <xdr:nvSpPr>
        <xdr:cNvPr id="4" name="額縁 3">
          <a:hlinkClick xmlns:r="http://schemas.openxmlformats.org/officeDocument/2006/relationships" r:id="rId1"/>
        </xdr:cNvPr>
        <xdr:cNvSpPr/>
      </xdr:nvSpPr>
      <xdr:spPr>
        <a:xfrm>
          <a:off x="0" y="0"/>
          <a:ext cx="752475" cy="2857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3</xdr:row>
      <xdr:rowOff>19050</xdr:rowOff>
    </xdr:from>
    <xdr:to>
      <xdr:col>17</xdr:col>
      <xdr:colOff>781050</xdr:colOff>
      <xdr:row>7</xdr:row>
      <xdr:rowOff>9525</xdr:rowOff>
    </xdr:to>
    <xdr:sp macro="" textlink="">
      <xdr:nvSpPr>
        <xdr:cNvPr id="7278" name="Line 1"/>
        <xdr:cNvSpPr>
          <a:spLocks noChangeShapeType="1"/>
        </xdr:cNvSpPr>
      </xdr:nvSpPr>
      <xdr:spPr bwMode="auto">
        <a:xfrm flipV="1">
          <a:off x="12287250"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7279"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twoCellAnchor>
    <xdr:from>
      <xdr:col>16</xdr:col>
      <xdr:colOff>0</xdr:colOff>
      <xdr:row>3</xdr:row>
      <xdr:rowOff>19050</xdr:rowOff>
    </xdr:from>
    <xdr:to>
      <xdr:col>17</xdr:col>
      <xdr:colOff>781050</xdr:colOff>
      <xdr:row>7</xdr:row>
      <xdr:rowOff>9525</xdr:rowOff>
    </xdr:to>
    <xdr:sp macro="" textlink="">
      <xdr:nvSpPr>
        <xdr:cNvPr id="4" name="Line 1"/>
        <xdr:cNvSpPr>
          <a:spLocks noChangeShapeType="1"/>
        </xdr:cNvSpPr>
      </xdr:nvSpPr>
      <xdr:spPr bwMode="auto">
        <a:xfrm flipV="1">
          <a:off x="12287250"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5"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twoCellAnchor>
    <xdr:from>
      <xdr:col>0</xdr:col>
      <xdr:colOff>1</xdr:colOff>
      <xdr:row>0</xdr:row>
      <xdr:rowOff>0</xdr:rowOff>
    </xdr:from>
    <xdr:to>
      <xdr:col>0</xdr:col>
      <xdr:colOff>685801</xdr:colOff>
      <xdr:row>0</xdr:row>
      <xdr:rowOff>257175</xdr:rowOff>
    </xdr:to>
    <xdr:sp macro="" textlink="">
      <xdr:nvSpPr>
        <xdr:cNvPr id="6" name="額縁 5">
          <a:hlinkClick xmlns:r="http://schemas.openxmlformats.org/officeDocument/2006/relationships" r:id="rId1"/>
        </xdr:cNvPr>
        <xdr:cNvSpPr/>
      </xdr:nvSpPr>
      <xdr:spPr>
        <a:xfrm>
          <a:off x="1" y="0"/>
          <a:ext cx="6858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16</xdr:col>
      <xdr:colOff>0</xdr:colOff>
      <xdr:row>3</xdr:row>
      <xdr:rowOff>19050</xdr:rowOff>
    </xdr:from>
    <xdr:to>
      <xdr:col>17</xdr:col>
      <xdr:colOff>781050</xdr:colOff>
      <xdr:row>7</xdr:row>
      <xdr:rowOff>9525</xdr:rowOff>
    </xdr:to>
    <xdr:sp macro="" textlink="">
      <xdr:nvSpPr>
        <xdr:cNvPr id="7" name="Line 1"/>
        <xdr:cNvSpPr>
          <a:spLocks noChangeShapeType="1"/>
        </xdr:cNvSpPr>
      </xdr:nvSpPr>
      <xdr:spPr bwMode="auto">
        <a:xfrm flipV="1">
          <a:off x="12287250"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8"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twoCellAnchor>
    <xdr:from>
      <xdr:col>16</xdr:col>
      <xdr:colOff>0</xdr:colOff>
      <xdr:row>3</xdr:row>
      <xdr:rowOff>19050</xdr:rowOff>
    </xdr:from>
    <xdr:to>
      <xdr:col>17</xdr:col>
      <xdr:colOff>781050</xdr:colOff>
      <xdr:row>7</xdr:row>
      <xdr:rowOff>9525</xdr:rowOff>
    </xdr:to>
    <xdr:sp macro="" textlink="">
      <xdr:nvSpPr>
        <xdr:cNvPr id="9" name="Line 1"/>
        <xdr:cNvSpPr>
          <a:spLocks noChangeShapeType="1"/>
        </xdr:cNvSpPr>
      </xdr:nvSpPr>
      <xdr:spPr bwMode="auto">
        <a:xfrm flipV="1">
          <a:off x="12287250"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10"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tabSelected="1" workbookViewId="0">
      <selection activeCell="B1" sqref="B1:D1"/>
    </sheetView>
  </sheetViews>
  <sheetFormatPr defaultRowHeight="13.5"/>
  <cols>
    <col min="1" max="1" width="5.625" style="5" customWidth="1"/>
    <col min="2" max="2" width="7.125" style="5" customWidth="1"/>
    <col min="3" max="3" width="59.625" style="5" customWidth="1"/>
    <col min="4" max="4" width="27.625" style="10" customWidth="1"/>
    <col min="5" max="5" width="15.625" style="5" customWidth="1"/>
    <col min="6" max="16384" width="9" style="5"/>
  </cols>
  <sheetData>
    <row r="1" spans="1:4" ht="30" customHeight="1">
      <c r="B1" s="438" t="s">
        <v>158</v>
      </c>
      <c r="C1" s="438"/>
      <c r="D1" s="438"/>
    </row>
    <row r="2" spans="1:4" ht="30" customHeight="1">
      <c r="B2" s="438" t="s">
        <v>112</v>
      </c>
      <c r="C2" s="438"/>
      <c r="D2" s="438"/>
    </row>
    <row r="3" spans="1:4" ht="30" customHeight="1" thickBot="1">
      <c r="B3" s="6" t="s">
        <v>109</v>
      </c>
      <c r="C3" s="7"/>
      <c r="D3" s="7"/>
    </row>
    <row r="4" spans="1:4" ht="35.1" customHeight="1">
      <c r="A4" s="8"/>
      <c r="B4" s="439" t="s">
        <v>110</v>
      </c>
      <c r="C4" s="440"/>
      <c r="D4" s="9" t="s">
        <v>111</v>
      </c>
    </row>
    <row r="5" spans="1:4" ht="35.1" customHeight="1">
      <c r="A5" s="8"/>
      <c r="B5" s="614" t="str">
        <f>HYPERLINK("#"&amp;"232①"&amp;"!A1","232①")</f>
        <v>232①</v>
      </c>
      <c r="C5" s="444" t="s">
        <v>113</v>
      </c>
      <c r="D5" s="441" t="s">
        <v>114</v>
      </c>
    </row>
    <row r="6" spans="1:4" ht="35.1" customHeight="1">
      <c r="A6" s="8"/>
      <c r="B6" s="615" t="str">
        <f>HYPERLINK("#"&amp;"232②"&amp;"!A1","232②")</f>
        <v>232②</v>
      </c>
      <c r="C6" s="445"/>
      <c r="D6" s="442"/>
    </row>
    <row r="7" spans="1:4" ht="35.1" customHeight="1">
      <c r="A7" s="8"/>
      <c r="B7" s="615" t="str">
        <f>HYPERLINK("#"&amp;"232③"&amp;"!A1","232③")</f>
        <v>232③</v>
      </c>
      <c r="C7" s="445"/>
      <c r="D7" s="442"/>
    </row>
    <row r="8" spans="1:4" ht="35.1" customHeight="1" thickBot="1">
      <c r="A8" s="8"/>
      <c r="B8" s="616" t="str">
        <f>HYPERLINK("#"&amp;"232④"&amp;"!A1","232④")</f>
        <v>232④</v>
      </c>
      <c r="C8" s="446"/>
      <c r="D8" s="443"/>
    </row>
    <row r="9" spans="1:4" ht="30" customHeight="1"/>
    <row r="10" spans="1:4" ht="30" customHeight="1"/>
  </sheetData>
  <mergeCells count="5">
    <mergeCell ref="B1:D1"/>
    <mergeCell ref="B2:D2"/>
    <mergeCell ref="B4:C4"/>
    <mergeCell ref="D5:D8"/>
    <mergeCell ref="C5:C8"/>
  </mergeCells>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zoomScaleNormal="100" workbookViewId="0"/>
  </sheetViews>
  <sheetFormatPr defaultColWidth="8.625" defaultRowHeight="13.5"/>
  <cols>
    <col min="1" max="1" width="10.625" style="1" customWidth="1"/>
    <col min="2" max="2" width="1" style="1" customWidth="1"/>
    <col min="3" max="3" width="13.25" style="1" customWidth="1"/>
    <col min="4" max="4" width="13.625" style="1" customWidth="1"/>
    <col min="5" max="5" width="12.25" style="1" customWidth="1"/>
    <col min="6" max="6" width="12.625" style="1" customWidth="1"/>
    <col min="7" max="7" width="10" style="1" customWidth="1"/>
    <col min="8" max="8" width="10.25" style="1" customWidth="1"/>
    <col min="9" max="9" width="10" style="1" customWidth="1"/>
    <col min="10" max="11" width="13.625" style="1" customWidth="1"/>
    <col min="12" max="12" width="13.75" style="1" customWidth="1"/>
    <col min="13" max="13" width="13.625" style="1" customWidth="1"/>
    <col min="14" max="15" width="13.75" style="1" customWidth="1"/>
    <col min="16" max="16" width="1" style="1" customWidth="1"/>
    <col min="17" max="17" width="10.5" style="1" customWidth="1"/>
    <col min="18" max="18" width="7.75" style="1" customWidth="1"/>
    <col min="19" max="16384" width="8.625" style="1"/>
  </cols>
  <sheetData>
    <row r="1" spans="1:17" ht="27.95" customHeight="1">
      <c r="A1" s="114"/>
      <c r="B1" s="115"/>
      <c r="C1" s="115"/>
      <c r="D1" s="115"/>
      <c r="E1" s="115"/>
      <c r="F1" s="115"/>
      <c r="G1" s="115"/>
      <c r="H1" s="115"/>
      <c r="I1" s="115"/>
      <c r="J1" s="16"/>
      <c r="K1" s="16"/>
      <c r="L1" s="16"/>
      <c r="M1" s="16"/>
      <c r="N1" s="16"/>
      <c r="O1" s="16"/>
      <c r="P1" s="16"/>
      <c r="Q1" s="96"/>
    </row>
    <row r="2" spans="1:17" s="260" customFormat="1" ht="27.95" customHeight="1">
      <c r="B2" s="437"/>
      <c r="C2" s="437"/>
      <c r="D2" s="437" t="s">
        <v>233</v>
      </c>
      <c r="E2" s="437"/>
      <c r="F2" s="437"/>
      <c r="G2" s="437"/>
      <c r="H2" s="437"/>
      <c r="I2" s="437"/>
      <c r="J2" s="447"/>
      <c r="K2" s="447"/>
      <c r="L2" s="447"/>
      <c r="M2" s="447"/>
      <c r="N2" s="447"/>
      <c r="O2" s="447"/>
      <c r="P2" s="447"/>
      <c r="Q2" s="447"/>
    </row>
    <row r="3" spans="1:17" ht="22.5" customHeight="1">
      <c r="A3" s="450" t="s">
        <v>140</v>
      </c>
      <c r="B3" s="450"/>
      <c r="C3" s="450"/>
      <c r="D3" s="450"/>
      <c r="E3" s="450"/>
      <c r="F3" s="450"/>
      <c r="G3" s="450"/>
      <c r="H3" s="450"/>
      <c r="I3" s="450"/>
      <c r="J3" s="448" t="s">
        <v>102</v>
      </c>
      <c r="K3" s="449"/>
      <c r="L3" s="449"/>
      <c r="M3" s="449"/>
      <c r="N3" s="449"/>
      <c r="O3" s="449"/>
      <c r="P3" s="449"/>
      <c r="Q3" s="449"/>
    </row>
    <row r="4" spans="1:17" s="2" customFormat="1" ht="12" customHeight="1" thickBot="1">
      <c r="A4" s="17"/>
      <c r="B4" s="17"/>
      <c r="C4" s="17"/>
      <c r="D4" s="17"/>
      <c r="E4" s="17"/>
      <c r="F4" s="17"/>
      <c r="G4" s="17"/>
      <c r="H4" s="17"/>
      <c r="I4" s="17"/>
      <c r="J4" s="17"/>
      <c r="K4" s="17"/>
      <c r="L4" s="17"/>
      <c r="M4" s="17"/>
      <c r="N4" s="17"/>
      <c r="O4" s="20"/>
      <c r="P4" s="20"/>
      <c r="Q4" s="17"/>
    </row>
    <row r="5" spans="1:17" s="2" customFormat="1" ht="15.75" hidden="1" customHeight="1" thickBot="1">
      <c r="A5" s="21"/>
      <c r="B5" s="21"/>
      <c r="C5" s="22">
        <v>1</v>
      </c>
      <c r="D5" s="22"/>
      <c r="E5" s="22">
        <v>2</v>
      </c>
      <c r="F5" s="22"/>
      <c r="G5" s="22">
        <v>3</v>
      </c>
      <c r="H5" s="22">
        <v>4</v>
      </c>
      <c r="I5" s="22">
        <v>5</v>
      </c>
      <c r="J5" s="22">
        <v>6</v>
      </c>
      <c r="K5" s="22">
        <v>7</v>
      </c>
      <c r="L5" s="22">
        <v>8</v>
      </c>
      <c r="M5" s="22"/>
      <c r="N5" s="22">
        <v>9</v>
      </c>
      <c r="O5" s="22">
        <v>12</v>
      </c>
      <c r="P5" s="82"/>
      <c r="Q5" s="17"/>
    </row>
    <row r="6" spans="1:17" s="2" customFormat="1" ht="37.5" customHeight="1">
      <c r="A6" s="69" t="s">
        <v>64</v>
      </c>
      <c r="B6" s="65"/>
      <c r="C6" s="456" t="s">
        <v>159</v>
      </c>
      <c r="D6" s="456" t="s">
        <v>93</v>
      </c>
      <c r="E6" s="23" t="s">
        <v>0</v>
      </c>
      <c r="F6" s="24" t="s">
        <v>1</v>
      </c>
      <c r="G6" s="18" t="s">
        <v>160</v>
      </c>
      <c r="H6" s="23" t="s">
        <v>2</v>
      </c>
      <c r="I6" s="24" t="s">
        <v>3</v>
      </c>
      <c r="J6" s="75" t="s">
        <v>4</v>
      </c>
      <c r="K6" s="59" t="s">
        <v>55</v>
      </c>
      <c r="L6" s="25" t="s">
        <v>161</v>
      </c>
      <c r="M6" s="25" t="s">
        <v>162</v>
      </c>
      <c r="N6" s="26" t="s">
        <v>163</v>
      </c>
      <c r="O6" s="24" t="s">
        <v>164</v>
      </c>
      <c r="P6" s="85"/>
      <c r="Q6" s="83" t="s">
        <v>165</v>
      </c>
    </row>
    <row r="7" spans="1:17" s="2" customFormat="1" ht="13.5" customHeight="1">
      <c r="A7" s="70" t="s">
        <v>5</v>
      </c>
      <c r="B7" s="64"/>
      <c r="C7" s="457"/>
      <c r="D7" s="457"/>
      <c r="E7" s="27" t="s">
        <v>6</v>
      </c>
      <c r="F7" s="28" t="s">
        <v>7</v>
      </c>
      <c r="G7" s="19" t="s">
        <v>8</v>
      </c>
      <c r="H7" s="27" t="s">
        <v>6</v>
      </c>
      <c r="I7" s="28" t="s">
        <v>6</v>
      </c>
      <c r="J7" s="76" t="s">
        <v>6</v>
      </c>
      <c r="K7" s="60" t="s">
        <v>6</v>
      </c>
      <c r="L7" s="29" t="s">
        <v>6</v>
      </c>
      <c r="M7" s="29" t="s">
        <v>6</v>
      </c>
      <c r="N7" s="30" t="s">
        <v>6</v>
      </c>
      <c r="O7" s="28" t="s">
        <v>6</v>
      </c>
      <c r="P7" s="86"/>
      <c r="Q7" s="84" t="s">
        <v>166</v>
      </c>
    </row>
    <row r="8" spans="1:17" s="2" customFormat="1" ht="13.5" customHeight="1">
      <c r="A8" s="71" t="s">
        <v>9</v>
      </c>
      <c r="B8" s="31"/>
      <c r="C8" s="117">
        <v>1121.26</v>
      </c>
      <c r="D8" s="101">
        <v>567.95000000000005</v>
      </c>
      <c r="E8" s="87">
        <v>1947474</v>
      </c>
      <c r="F8" s="33">
        <v>1037733</v>
      </c>
      <c r="G8" s="34">
        <v>36.299999999999997</v>
      </c>
      <c r="H8" s="32">
        <v>14189</v>
      </c>
      <c r="I8" s="33">
        <v>18597</v>
      </c>
      <c r="J8" s="77">
        <v>10070</v>
      </c>
      <c r="K8" s="129">
        <v>1952356</v>
      </c>
      <c r="L8" s="128">
        <v>1959740</v>
      </c>
      <c r="M8" s="35">
        <v>100.3782097118</v>
      </c>
      <c r="N8" s="129">
        <v>844314</v>
      </c>
      <c r="O8" s="33">
        <v>849620</v>
      </c>
      <c r="P8" s="87"/>
      <c r="Q8" s="71" t="s">
        <v>9</v>
      </c>
    </row>
    <row r="9" spans="1:17" s="2" customFormat="1" ht="13.5" customHeight="1">
      <c r="A9" s="72" t="s">
        <v>10</v>
      </c>
      <c r="B9" s="36"/>
      <c r="C9" s="120">
        <v>824.61</v>
      </c>
      <c r="D9" s="102">
        <v>315.23</v>
      </c>
      <c r="E9" s="88">
        <v>290137</v>
      </c>
      <c r="F9" s="39">
        <v>136744</v>
      </c>
      <c r="G9" s="40">
        <v>21.9</v>
      </c>
      <c r="H9" s="38">
        <v>1902</v>
      </c>
      <c r="I9" s="39">
        <v>3492</v>
      </c>
      <c r="J9" s="125" t="s">
        <v>167</v>
      </c>
      <c r="K9" s="131">
        <v>287648</v>
      </c>
      <c r="L9" s="130">
        <v>291843</v>
      </c>
      <c r="M9" s="41">
        <v>101.45837968630001</v>
      </c>
      <c r="N9" s="131">
        <v>130968</v>
      </c>
      <c r="O9" s="39">
        <v>134418</v>
      </c>
      <c r="P9" s="88"/>
      <c r="Q9" s="72" t="s">
        <v>10</v>
      </c>
    </row>
    <row r="10" spans="1:17" s="2" customFormat="1" ht="13.5" customHeight="1">
      <c r="A10" s="72" t="s">
        <v>11</v>
      </c>
      <c r="B10" s="36"/>
      <c r="C10" s="118">
        <v>886.47</v>
      </c>
      <c r="D10" s="102">
        <v>445.7</v>
      </c>
      <c r="E10" s="88">
        <v>292795</v>
      </c>
      <c r="F10" s="39">
        <v>133982</v>
      </c>
      <c r="G10" s="40">
        <v>22.9</v>
      </c>
      <c r="H10" s="38">
        <v>2292</v>
      </c>
      <c r="I10" s="39">
        <v>2977</v>
      </c>
      <c r="J10" s="125" t="s">
        <v>168</v>
      </c>
      <c r="K10" s="131">
        <v>297631</v>
      </c>
      <c r="L10" s="130">
        <v>314704</v>
      </c>
      <c r="M10" s="41">
        <v>105.7362976303</v>
      </c>
      <c r="N10" s="131">
        <v>143723</v>
      </c>
      <c r="O10" s="39">
        <v>157402</v>
      </c>
      <c r="P10" s="88"/>
      <c r="Q10" s="72" t="s">
        <v>11</v>
      </c>
    </row>
    <row r="11" spans="1:17" s="2" customFormat="1" ht="13.5" customHeight="1">
      <c r="A11" s="72" t="s">
        <v>12</v>
      </c>
      <c r="B11" s="36"/>
      <c r="C11" s="118">
        <v>786.3</v>
      </c>
      <c r="D11" s="102">
        <v>442.93</v>
      </c>
      <c r="E11" s="88">
        <v>1058517</v>
      </c>
      <c r="F11" s="39">
        <v>500534</v>
      </c>
      <c r="G11" s="40">
        <v>45.6</v>
      </c>
      <c r="H11" s="38">
        <v>9012</v>
      </c>
      <c r="I11" s="39">
        <v>8628</v>
      </c>
      <c r="J11" s="78">
        <v>1630</v>
      </c>
      <c r="K11" s="131">
        <v>1082159</v>
      </c>
      <c r="L11" s="130">
        <v>1148389</v>
      </c>
      <c r="M11" s="41">
        <v>106.1201727288</v>
      </c>
      <c r="N11" s="131">
        <v>479342</v>
      </c>
      <c r="O11" s="39">
        <v>529246</v>
      </c>
      <c r="P11" s="88"/>
      <c r="Q11" s="72" t="s">
        <v>12</v>
      </c>
    </row>
    <row r="12" spans="1:17" s="2" customFormat="1" ht="13.5" customHeight="1">
      <c r="A12" s="72" t="s">
        <v>13</v>
      </c>
      <c r="B12" s="36"/>
      <c r="C12" s="118">
        <v>906.07</v>
      </c>
      <c r="D12" s="102">
        <v>414.37</v>
      </c>
      <c r="E12" s="88">
        <v>314869</v>
      </c>
      <c r="F12" s="39">
        <v>143831</v>
      </c>
      <c r="G12" s="40">
        <v>30.6</v>
      </c>
      <c r="H12" s="38">
        <v>2094</v>
      </c>
      <c r="I12" s="39">
        <v>3609</v>
      </c>
      <c r="J12" s="125" t="s">
        <v>169</v>
      </c>
      <c r="K12" s="131">
        <v>315814</v>
      </c>
      <c r="L12" s="130">
        <v>329561</v>
      </c>
      <c r="M12" s="41">
        <v>104.3528785931</v>
      </c>
      <c r="N12" s="131">
        <v>140707</v>
      </c>
      <c r="O12" s="39">
        <v>151746</v>
      </c>
      <c r="P12" s="88"/>
      <c r="Q12" s="72" t="s">
        <v>13</v>
      </c>
    </row>
    <row r="13" spans="1:17" s="2" customFormat="1" ht="13.5" customHeight="1">
      <c r="A13" s="72" t="s">
        <v>14</v>
      </c>
      <c r="B13" s="36"/>
      <c r="C13" s="118">
        <v>381.3</v>
      </c>
      <c r="D13" s="102">
        <v>159.9</v>
      </c>
      <c r="E13" s="88">
        <v>249133</v>
      </c>
      <c r="F13" s="39">
        <v>101413</v>
      </c>
      <c r="G13" s="40">
        <v>22.3</v>
      </c>
      <c r="H13" s="38">
        <v>1975</v>
      </c>
      <c r="I13" s="39">
        <v>2710</v>
      </c>
      <c r="J13" s="78">
        <v>90</v>
      </c>
      <c r="K13" s="131">
        <v>253832</v>
      </c>
      <c r="L13" s="130">
        <v>271056</v>
      </c>
      <c r="M13" s="41">
        <v>106.7855904693</v>
      </c>
      <c r="N13" s="131">
        <v>121849</v>
      </c>
      <c r="O13" s="39">
        <v>133910</v>
      </c>
      <c r="P13" s="88"/>
      <c r="Q13" s="72" t="s">
        <v>14</v>
      </c>
    </row>
    <row r="14" spans="1:17" s="2" customFormat="1" ht="13.5" customHeight="1">
      <c r="A14" s="72" t="s">
        <v>15</v>
      </c>
      <c r="B14" s="36"/>
      <c r="C14" s="118">
        <v>767.72</v>
      </c>
      <c r="D14" s="102">
        <v>228.74</v>
      </c>
      <c r="E14" s="88">
        <v>283493</v>
      </c>
      <c r="F14" s="39">
        <v>122078</v>
      </c>
      <c r="G14" s="40">
        <v>14.6</v>
      </c>
      <c r="H14" s="38">
        <v>2094</v>
      </c>
      <c r="I14" s="39">
        <v>3145</v>
      </c>
      <c r="J14" s="125" t="s">
        <v>170</v>
      </c>
      <c r="K14" s="131">
        <v>294247</v>
      </c>
      <c r="L14" s="130">
        <v>303625</v>
      </c>
      <c r="M14" s="41">
        <v>103.18711830540001</v>
      </c>
      <c r="N14" s="131">
        <v>140435</v>
      </c>
      <c r="O14" s="39">
        <v>148141</v>
      </c>
      <c r="P14" s="88"/>
      <c r="Q14" s="72" t="s">
        <v>15</v>
      </c>
    </row>
    <row r="15" spans="1:17" s="2" customFormat="1" ht="13.5" customHeight="1">
      <c r="A15" s="72" t="s">
        <v>16</v>
      </c>
      <c r="B15" s="36"/>
      <c r="C15" s="118">
        <v>217.32</v>
      </c>
      <c r="D15" s="102">
        <v>217.45</v>
      </c>
      <c r="E15" s="88">
        <v>273231</v>
      </c>
      <c r="F15" s="39">
        <v>123132</v>
      </c>
      <c r="G15" s="40">
        <v>9.1999999999999993</v>
      </c>
      <c r="H15" s="38">
        <v>2401</v>
      </c>
      <c r="I15" s="39">
        <v>2641</v>
      </c>
      <c r="J15" s="78">
        <v>424</v>
      </c>
      <c r="K15" s="131">
        <v>270783</v>
      </c>
      <c r="L15" s="130">
        <v>301513</v>
      </c>
      <c r="M15" s="41">
        <v>111.3485706267</v>
      </c>
      <c r="N15" s="131">
        <v>127847</v>
      </c>
      <c r="O15" s="39">
        <v>147565</v>
      </c>
      <c r="P15" s="88"/>
      <c r="Q15" s="72" t="s">
        <v>16</v>
      </c>
    </row>
    <row r="16" spans="1:17" s="2" customFormat="1" ht="13.5" customHeight="1">
      <c r="A16" s="72" t="s">
        <v>17</v>
      </c>
      <c r="B16" s="36"/>
      <c r="C16" s="118">
        <v>416.85</v>
      </c>
      <c r="D16" s="102">
        <v>416.85</v>
      </c>
      <c r="E16" s="88">
        <v>522262</v>
      </c>
      <c r="F16" s="39">
        <v>229428</v>
      </c>
      <c r="G16" s="40">
        <v>26.2</v>
      </c>
      <c r="H16" s="38">
        <v>4653</v>
      </c>
      <c r="I16" s="39">
        <v>4733</v>
      </c>
      <c r="J16" s="78">
        <v>522</v>
      </c>
      <c r="K16" s="131">
        <v>518594</v>
      </c>
      <c r="L16" s="130">
        <v>537708</v>
      </c>
      <c r="M16" s="41">
        <v>103.68573489089999</v>
      </c>
      <c r="N16" s="131">
        <v>242003</v>
      </c>
      <c r="O16" s="39">
        <v>254798</v>
      </c>
      <c r="P16" s="88"/>
      <c r="Q16" s="72" t="s">
        <v>17</v>
      </c>
    </row>
    <row r="17" spans="1:17" s="2" customFormat="1" ht="13.5" customHeight="1">
      <c r="A17" s="72" t="s">
        <v>18</v>
      </c>
      <c r="B17" s="36"/>
      <c r="C17" s="118">
        <v>311.58999999999997</v>
      </c>
      <c r="D17" s="102">
        <v>227.31</v>
      </c>
      <c r="E17" s="88">
        <v>338916</v>
      </c>
      <c r="F17" s="39">
        <v>145307</v>
      </c>
      <c r="G17" s="40">
        <v>17</v>
      </c>
      <c r="H17" s="38">
        <v>2542</v>
      </c>
      <c r="I17" s="39">
        <v>3537</v>
      </c>
      <c r="J17" s="78">
        <v>545</v>
      </c>
      <c r="K17" s="131">
        <v>336154</v>
      </c>
      <c r="L17" s="130">
        <v>351420</v>
      </c>
      <c r="M17" s="41">
        <v>104.54137091929999</v>
      </c>
      <c r="N17" s="131">
        <v>162431</v>
      </c>
      <c r="O17" s="39">
        <v>173974</v>
      </c>
      <c r="P17" s="88">
        <v>585747</v>
      </c>
      <c r="Q17" s="72" t="s">
        <v>18</v>
      </c>
    </row>
    <row r="18" spans="1:17" s="2" customFormat="1" ht="13.5" customHeight="1">
      <c r="A18" s="72" t="s">
        <v>171</v>
      </c>
      <c r="B18" s="36"/>
      <c r="C18" s="118">
        <v>217.43</v>
      </c>
      <c r="D18" s="37">
        <v>217.49</v>
      </c>
      <c r="E18" s="88">
        <v>1281414</v>
      </c>
      <c r="F18" s="39">
        <v>570042</v>
      </c>
      <c r="G18" s="40">
        <v>17.399999999999999</v>
      </c>
      <c r="H18" s="38">
        <v>10772</v>
      </c>
      <c r="I18" s="39">
        <v>10217</v>
      </c>
      <c r="J18" s="79">
        <v>10383</v>
      </c>
      <c r="K18" s="131">
        <v>1263979</v>
      </c>
      <c r="L18" s="130">
        <v>1175579</v>
      </c>
      <c r="M18" s="41">
        <v>93.006212919700005</v>
      </c>
      <c r="N18" s="132">
        <v>587226</v>
      </c>
      <c r="O18" s="133">
        <v>504569</v>
      </c>
      <c r="P18" s="89"/>
      <c r="Q18" s="72" t="s">
        <v>171</v>
      </c>
    </row>
    <row r="19" spans="1:17" s="2" customFormat="1" ht="13.5" customHeight="1">
      <c r="A19" s="72" t="s">
        <v>19</v>
      </c>
      <c r="B19" s="36"/>
      <c r="C19" s="118">
        <v>271.77</v>
      </c>
      <c r="D19" s="37">
        <v>271.76</v>
      </c>
      <c r="E19" s="88">
        <v>965607</v>
      </c>
      <c r="F19" s="39">
        <v>444226</v>
      </c>
      <c r="G19" s="40">
        <v>15.4</v>
      </c>
      <c r="H19" s="38">
        <v>7199</v>
      </c>
      <c r="I19" s="39">
        <v>8192</v>
      </c>
      <c r="J19" s="78">
        <v>2176</v>
      </c>
      <c r="K19" s="131">
        <v>971882</v>
      </c>
      <c r="L19" s="130">
        <v>951528</v>
      </c>
      <c r="M19" s="41">
        <v>97.905712833500004</v>
      </c>
      <c r="N19" s="131">
        <v>430642</v>
      </c>
      <c r="O19" s="39">
        <v>407183</v>
      </c>
      <c r="P19" s="88"/>
      <c r="Q19" s="72" t="s">
        <v>19</v>
      </c>
    </row>
    <row r="20" spans="1:17" s="2" customFormat="1" ht="13.5" customHeight="1">
      <c r="A20" s="72" t="s">
        <v>56</v>
      </c>
      <c r="B20" s="36"/>
      <c r="C20" s="118">
        <v>618.89</v>
      </c>
      <c r="D20" s="102">
        <v>615.30999999999995</v>
      </c>
      <c r="E20" s="88">
        <v>9302962</v>
      </c>
      <c r="F20" s="39">
        <v>4997068</v>
      </c>
      <c r="G20" s="40">
        <v>68.8</v>
      </c>
      <c r="H20" s="38">
        <v>83446</v>
      </c>
      <c r="I20" s="39">
        <v>77930</v>
      </c>
      <c r="J20" s="78">
        <v>91734</v>
      </c>
      <c r="K20" s="131">
        <v>9272740</v>
      </c>
      <c r="L20" s="130">
        <v>12033592</v>
      </c>
      <c r="M20" s="41">
        <v>129.7738532516</v>
      </c>
      <c r="N20" s="131">
        <v>3979870</v>
      </c>
      <c r="O20" s="39">
        <v>6499381</v>
      </c>
      <c r="P20" s="88"/>
      <c r="Q20" s="72" t="s">
        <v>56</v>
      </c>
    </row>
    <row r="21" spans="1:17" s="2" customFormat="1" ht="13.5" customHeight="1">
      <c r="A21" s="72" t="s">
        <v>20</v>
      </c>
      <c r="B21" s="36"/>
      <c r="C21" s="118">
        <v>437.56</v>
      </c>
      <c r="D21" s="102">
        <v>435.79</v>
      </c>
      <c r="E21" s="88">
        <v>3735843</v>
      </c>
      <c r="F21" s="39">
        <v>1751356</v>
      </c>
      <c r="G21" s="40">
        <v>40.799999999999997</v>
      </c>
      <c r="H21" s="38">
        <v>29749</v>
      </c>
      <c r="I21" s="39">
        <v>31819</v>
      </c>
      <c r="J21" s="78">
        <v>8556</v>
      </c>
      <c r="K21" s="131">
        <v>3724844</v>
      </c>
      <c r="L21" s="130">
        <v>3416060</v>
      </c>
      <c r="M21" s="41">
        <v>91.710149471999998</v>
      </c>
      <c r="N21" s="131">
        <v>1673920</v>
      </c>
      <c r="O21" s="39">
        <v>1396631</v>
      </c>
      <c r="P21" s="88"/>
      <c r="Q21" s="72" t="s">
        <v>20</v>
      </c>
    </row>
    <row r="22" spans="1:17" s="2" customFormat="1" ht="13.5" customHeight="1">
      <c r="A22" s="72" t="s">
        <v>21</v>
      </c>
      <c r="B22" s="36"/>
      <c r="C22" s="118">
        <v>726.45</v>
      </c>
      <c r="D22" s="102">
        <v>726.1</v>
      </c>
      <c r="E22" s="88">
        <v>800112</v>
      </c>
      <c r="F22" s="39">
        <v>333780</v>
      </c>
      <c r="G22" s="40">
        <v>34.799999999999997</v>
      </c>
      <c r="H22" s="38">
        <v>5962</v>
      </c>
      <c r="I22" s="39">
        <v>8590</v>
      </c>
      <c r="J22" s="125" t="s">
        <v>172</v>
      </c>
      <c r="K22" s="131">
        <v>810157</v>
      </c>
      <c r="L22" s="130">
        <v>822469</v>
      </c>
      <c r="M22" s="41">
        <v>101.51970543980001</v>
      </c>
      <c r="N22" s="131">
        <v>391864</v>
      </c>
      <c r="O22" s="39">
        <v>396748</v>
      </c>
      <c r="P22" s="88"/>
      <c r="Q22" s="72" t="s">
        <v>21</v>
      </c>
    </row>
    <row r="23" spans="1:17" s="2" customFormat="1" ht="13.5" customHeight="1">
      <c r="A23" s="72" t="s">
        <v>22</v>
      </c>
      <c r="B23" s="36"/>
      <c r="C23" s="118">
        <v>1241.77</v>
      </c>
      <c r="D23" s="102">
        <v>342.92</v>
      </c>
      <c r="E23" s="88">
        <v>418304</v>
      </c>
      <c r="F23" s="39">
        <v>174164</v>
      </c>
      <c r="G23" s="40">
        <v>38.9</v>
      </c>
      <c r="H23" s="38">
        <v>3267</v>
      </c>
      <c r="I23" s="39">
        <v>4647</v>
      </c>
      <c r="J23" s="79">
        <v>561</v>
      </c>
      <c r="K23" s="131">
        <v>418686</v>
      </c>
      <c r="L23" s="130">
        <v>442901</v>
      </c>
      <c r="M23" s="41">
        <v>105.78357050389999</v>
      </c>
      <c r="N23" s="131">
        <v>209403</v>
      </c>
      <c r="O23" s="39">
        <v>229967</v>
      </c>
      <c r="P23" s="88"/>
      <c r="Q23" s="72" t="s">
        <v>22</v>
      </c>
    </row>
    <row r="24" spans="1:17" s="2" customFormat="1" ht="13.5" customHeight="1">
      <c r="A24" s="72" t="s">
        <v>23</v>
      </c>
      <c r="B24" s="36"/>
      <c r="C24" s="118">
        <v>468.64</v>
      </c>
      <c r="D24" s="102">
        <v>223.25</v>
      </c>
      <c r="E24" s="88">
        <v>454497</v>
      </c>
      <c r="F24" s="39">
        <v>203790</v>
      </c>
      <c r="G24" s="40">
        <v>39.4</v>
      </c>
      <c r="H24" s="38">
        <v>3960</v>
      </c>
      <c r="I24" s="39">
        <v>4428</v>
      </c>
      <c r="J24" s="78">
        <v>609</v>
      </c>
      <c r="K24" s="131">
        <v>465699</v>
      </c>
      <c r="L24" s="130">
        <v>502567</v>
      </c>
      <c r="M24" s="41">
        <v>107.9167015604</v>
      </c>
      <c r="N24" s="131">
        <v>226803</v>
      </c>
      <c r="O24" s="39">
        <v>255291</v>
      </c>
      <c r="P24" s="88"/>
      <c r="Q24" s="72" t="s">
        <v>23</v>
      </c>
    </row>
    <row r="25" spans="1:17" s="2" customFormat="1" ht="13.5" customHeight="1">
      <c r="A25" s="72" t="s">
        <v>24</v>
      </c>
      <c r="B25" s="36"/>
      <c r="C25" s="118">
        <v>536.41</v>
      </c>
      <c r="D25" s="102">
        <v>203.6</v>
      </c>
      <c r="E25" s="88">
        <v>265796</v>
      </c>
      <c r="F25" s="39">
        <v>101346</v>
      </c>
      <c r="G25" s="40">
        <v>33.5</v>
      </c>
      <c r="H25" s="38">
        <v>2215</v>
      </c>
      <c r="I25" s="39">
        <v>2931</v>
      </c>
      <c r="J25" s="125" t="s">
        <v>173</v>
      </c>
      <c r="K25" s="131">
        <v>265904</v>
      </c>
      <c r="L25" s="130">
        <v>292855</v>
      </c>
      <c r="M25" s="41">
        <v>110.13561285279999</v>
      </c>
      <c r="N25" s="131">
        <v>129889</v>
      </c>
      <c r="O25" s="39">
        <v>151700</v>
      </c>
      <c r="P25" s="88"/>
      <c r="Q25" s="72" t="s">
        <v>24</v>
      </c>
    </row>
    <row r="26" spans="1:17" s="2" customFormat="1" ht="13.5" customHeight="1">
      <c r="A26" s="72" t="s">
        <v>25</v>
      </c>
      <c r="B26" s="36"/>
      <c r="C26" s="118">
        <v>212.47</v>
      </c>
      <c r="D26" s="102">
        <v>93.23</v>
      </c>
      <c r="E26" s="88">
        <v>191673</v>
      </c>
      <c r="F26" s="39">
        <v>90242</v>
      </c>
      <c r="G26" s="40">
        <v>22.7</v>
      </c>
      <c r="H26" s="38">
        <v>1481</v>
      </c>
      <c r="I26" s="39">
        <v>2157</v>
      </c>
      <c r="J26" s="125" t="s">
        <v>174</v>
      </c>
      <c r="K26" s="131">
        <v>193125</v>
      </c>
      <c r="L26" s="130">
        <v>220605</v>
      </c>
      <c r="M26" s="41">
        <v>114.2291262136</v>
      </c>
      <c r="N26" s="131">
        <v>88014</v>
      </c>
      <c r="O26" s="39">
        <v>106773</v>
      </c>
      <c r="P26" s="88"/>
      <c r="Q26" s="72" t="s">
        <v>25</v>
      </c>
    </row>
    <row r="27" spans="1:17" s="2" customFormat="1" ht="13.5" customHeight="1">
      <c r="A27" s="72" t="s">
        <v>26</v>
      </c>
      <c r="B27" s="36"/>
      <c r="C27" s="118">
        <v>834.81</v>
      </c>
      <c r="D27" s="102">
        <v>215.41</v>
      </c>
      <c r="E27" s="88">
        <v>382001</v>
      </c>
      <c r="F27" s="39">
        <v>159520</v>
      </c>
      <c r="G27" s="40">
        <v>18</v>
      </c>
      <c r="H27" s="38">
        <v>2952</v>
      </c>
      <c r="I27" s="39">
        <v>4193</v>
      </c>
      <c r="J27" s="125" t="s">
        <v>175</v>
      </c>
      <c r="K27" s="131">
        <v>377598</v>
      </c>
      <c r="L27" s="130">
        <v>391343</v>
      </c>
      <c r="M27" s="41">
        <v>103.64011461929999</v>
      </c>
      <c r="N27" s="131">
        <v>190961</v>
      </c>
      <c r="O27" s="39">
        <v>202851</v>
      </c>
      <c r="P27" s="88"/>
      <c r="Q27" s="72" t="s">
        <v>26</v>
      </c>
    </row>
    <row r="28" spans="1:17" s="2" customFormat="1" ht="13.5" customHeight="1">
      <c r="A28" s="72" t="s">
        <v>27</v>
      </c>
      <c r="B28" s="36"/>
      <c r="C28" s="118">
        <v>203.6</v>
      </c>
      <c r="D28" s="37">
        <v>202.89</v>
      </c>
      <c r="E28" s="88">
        <v>413111</v>
      </c>
      <c r="F28" s="39">
        <v>176762</v>
      </c>
      <c r="G28" s="40">
        <v>20</v>
      </c>
      <c r="H28" s="38">
        <v>3241</v>
      </c>
      <c r="I28" s="39">
        <v>4304</v>
      </c>
      <c r="J28" s="78">
        <v>179</v>
      </c>
      <c r="K28" s="131">
        <v>406735</v>
      </c>
      <c r="L28" s="130">
        <v>420442</v>
      </c>
      <c r="M28" s="41">
        <v>103.37000749870001</v>
      </c>
      <c r="N28" s="131">
        <v>198367</v>
      </c>
      <c r="O28" s="39">
        <v>204906</v>
      </c>
      <c r="P28" s="88"/>
      <c r="Q28" s="72" t="s">
        <v>27</v>
      </c>
    </row>
    <row r="29" spans="1:17" s="2" customFormat="1" ht="13.5" customHeight="1">
      <c r="A29" s="72" t="s">
        <v>28</v>
      </c>
      <c r="B29" s="36"/>
      <c r="C29" s="118">
        <v>1411.9</v>
      </c>
      <c r="D29" s="102">
        <v>234.77</v>
      </c>
      <c r="E29" s="88">
        <v>709041</v>
      </c>
      <c r="F29" s="39">
        <v>311270</v>
      </c>
      <c r="G29" s="40">
        <v>18.899999999999999</v>
      </c>
      <c r="H29" s="38">
        <v>5200</v>
      </c>
      <c r="I29" s="39">
        <v>7777</v>
      </c>
      <c r="J29" s="125" t="s">
        <v>176</v>
      </c>
      <c r="K29" s="131">
        <v>704989</v>
      </c>
      <c r="L29" s="130">
        <v>726136</v>
      </c>
      <c r="M29" s="41">
        <v>102.9996212707</v>
      </c>
      <c r="N29" s="131">
        <v>350852</v>
      </c>
      <c r="O29" s="39">
        <v>366648</v>
      </c>
      <c r="P29" s="88"/>
      <c r="Q29" s="72" t="s">
        <v>28</v>
      </c>
    </row>
    <row r="30" spans="1:17" s="2" customFormat="1" ht="13.5" customHeight="1">
      <c r="A30" s="72" t="s">
        <v>29</v>
      </c>
      <c r="B30" s="36"/>
      <c r="C30" s="118">
        <v>326.45</v>
      </c>
      <c r="D30" s="37">
        <v>326.44</v>
      </c>
      <c r="E30" s="88">
        <v>2279194</v>
      </c>
      <c r="F30" s="39">
        <v>1085323</v>
      </c>
      <c r="G30" s="40">
        <v>30.3</v>
      </c>
      <c r="H30" s="38">
        <v>20257</v>
      </c>
      <c r="I30" s="39">
        <v>21587</v>
      </c>
      <c r="J30" s="78">
        <v>11080</v>
      </c>
      <c r="K30" s="131">
        <v>2295638</v>
      </c>
      <c r="L30" s="130">
        <v>2589799</v>
      </c>
      <c r="M30" s="41">
        <v>112.8139105556</v>
      </c>
      <c r="N30" s="131">
        <v>1088011</v>
      </c>
      <c r="O30" s="39">
        <v>1322780</v>
      </c>
      <c r="P30" s="88"/>
      <c r="Q30" s="72" t="s">
        <v>29</v>
      </c>
    </row>
    <row r="31" spans="1:17" s="2" customFormat="1" ht="13.5" customHeight="1">
      <c r="A31" s="72" t="s">
        <v>30</v>
      </c>
      <c r="B31" s="36"/>
      <c r="C31" s="118">
        <v>711.11</v>
      </c>
      <c r="D31" s="102">
        <v>193.79</v>
      </c>
      <c r="E31" s="88">
        <v>281745</v>
      </c>
      <c r="F31" s="39">
        <v>124066</v>
      </c>
      <c r="G31" s="40">
        <v>15.3</v>
      </c>
      <c r="H31" s="38">
        <v>2091</v>
      </c>
      <c r="I31" s="39">
        <v>3132</v>
      </c>
      <c r="J31" s="125" t="s">
        <v>177</v>
      </c>
      <c r="K31" s="131">
        <v>279886</v>
      </c>
      <c r="L31" s="130">
        <v>288729</v>
      </c>
      <c r="M31" s="41">
        <v>103.1595006538</v>
      </c>
      <c r="N31" s="131">
        <v>131592</v>
      </c>
      <c r="O31" s="39">
        <v>137723</v>
      </c>
      <c r="P31" s="88"/>
      <c r="Q31" s="72" t="s">
        <v>30</v>
      </c>
    </row>
    <row r="32" spans="1:17" s="2" customFormat="1" ht="13.5" customHeight="1">
      <c r="A32" s="72" t="s">
        <v>31</v>
      </c>
      <c r="B32" s="36"/>
      <c r="C32" s="118">
        <v>464.51</v>
      </c>
      <c r="D32" s="102">
        <v>329.1</v>
      </c>
      <c r="E32" s="88">
        <v>342532</v>
      </c>
      <c r="F32" s="39">
        <v>145028</v>
      </c>
      <c r="G32" s="40">
        <v>24.1</v>
      </c>
      <c r="H32" s="38">
        <v>2803</v>
      </c>
      <c r="I32" s="39">
        <v>2963</v>
      </c>
      <c r="J32" s="78">
        <v>258</v>
      </c>
      <c r="K32" s="131">
        <v>340973</v>
      </c>
      <c r="L32" s="130">
        <v>310543</v>
      </c>
      <c r="M32" s="41">
        <v>91.075539705500006</v>
      </c>
      <c r="N32" s="131">
        <v>153125</v>
      </c>
      <c r="O32" s="39">
        <v>124224</v>
      </c>
      <c r="P32" s="88"/>
      <c r="Q32" s="72" t="s">
        <v>31</v>
      </c>
    </row>
    <row r="33" spans="1:17" s="2" customFormat="1" ht="13.5" customHeight="1">
      <c r="A33" s="72" t="s">
        <v>32</v>
      </c>
      <c r="B33" s="36"/>
      <c r="C33" s="118">
        <v>827.83</v>
      </c>
      <c r="D33" s="102">
        <v>480.51</v>
      </c>
      <c r="E33" s="88">
        <v>1418340</v>
      </c>
      <c r="F33" s="39">
        <v>704418</v>
      </c>
      <c r="G33" s="40">
        <v>55.2</v>
      </c>
      <c r="H33" s="38">
        <v>11184</v>
      </c>
      <c r="I33" s="39">
        <v>14316</v>
      </c>
      <c r="J33" s="79">
        <v>1923</v>
      </c>
      <c r="K33" s="131">
        <v>1475183</v>
      </c>
      <c r="L33" s="130">
        <v>1608216</v>
      </c>
      <c r="M33" s="41">
        <v>109.0180675889</v>
      </c>
      <c r="N33" s="131">
        <v>665213</v>
      </c>
      <c r="O33" s="39">
        <v>746720</v>
      </c>
      <c r="P33" s="88"/>
      <c r="Q33" s="72" t="s">
        <v>32</v>
      </c>
    </row>
    <row r="34" spans="1:17" s="2" customFormat="1" ht="13.5" customHeight="1">
      <c r="A34" s="72" t="s">
        <v>33</v>
      </c>
      <c r="B34" s="36"/>
      <c r="C34" s="118">
        <v>225.21</v>
      </c>
      <c r="D34" s="102">
        <v>224.96</v>
      </c>
      <c r="E34" s="88">
        <v>2691425</v>
      </c>
      <c r="F34" s="39">
        <v>1441957</v>
      </c>
      <c r="G34" s="40">
        <v>30.4</v>
      </c>
      <c r="H34" s="38">
        <v>22889</v>
      </c>
      <c r="I34" s="39">
        <v>28852</v>
      </c>
      <c r="J34" s="78">
        <v>15833</v>
      </c>
      <c r="K34" s="131">
        <v>2691185</v>
      </c>
      <c r="L34" s="130">
        <v>3543449</v>
      </c>
      <c r="M34" s="41">
        <v>131.66872585869999</v>
      </c>
      <c r="N34" s="131">
        <v>1120196</v>
      </c>
      <c r="O34" s="39">
        <v>1930285</v>
      </c>
      <c r="P34" s="88"/>
      <c r="Q34" s="72" t="s">
        <v>33</v>
      </c>
    </row>
    <row r="35" spans="1:17" s="2" customFormat="1" ht="13.5" customHeight="1">
      <c r="A35" s="73" t="s">
        <v>34</v>
      </c>
      <c r="B35" s="55"/>
      <c r="C35" s="118">
        <v>557.02</v>
      </c>
      <c r="D35" s="103">
        <v>557.27</v>
      </c>
      <c r="E35" s="90">
        <v>1546255</v>
      </c>
      <c r="F35" s="57">
        <v>748989</v>
      </c>
      <c r="G35" s="58">
        <v>27.6</v>
      </c>
      <c r="H35" s="56">
        <v>12124</v>
      </c>
      <c r="I35" s="57">
        <v>15718</v>
      </c>
      <c r="J35" s="80">
        <v>1999</v>
      </c>
      <c r="K35" s="138">
        <v>1537272</v>
      </c>
      <c r="L35" s="136">
        <v>1571625</v>
      </c>
      <c r="M35" s="137">
        <v>102.23467284900001</v>
      </c>
      <c r="N35" s="138">
        <v>659189</v>
      </c>
      <c r="O35" s="57">
        <v>676365</v>
      </c>
      <c r="P35" s="90"/>
      <c r="Q35" s="72" t="s">
        <v>34</v>
      </c>
    </row>
    <row r="36" spans="1:17" s="2" customFormat="1" ht="13.5" customHeight="1">
      <c r="A36" s="72" t="s">
        <v>35</v>
      </c>
      <c r="B36" s="36"/>
      <c r="C36" s="118">
        <v>276.94</v>
      </c>
      <c r="D36" s="99">
        <v>211.6</v>
      </c>
      <c r="E36" s="88">
        <v>360459</v>
      </c>
      <c r="F36" s="39">
        <v>160033</v>
      </c>
      <c r="G36" s="40">
        <v>26.1</v>
      </c>
      <c r="H36" s="38">
        <v>2440</v>
      </c>
      <c r="I36" s="39">
        <v>3624</v>
      </c>
      <c r="J36" s="125" t="s">
        <v>178</v>
      </c>
      <c r="K36" s="131">
        <v>360310</v>
      </c>
      <c r="L36" s="130">
        <v>341656</v>
      </c>
      <c r="M36" s="41">
        <v>94.822791485099998</v>
      </c>
      <c r="N36" s="131">
        <v>155091</v>
      </c>
      <c r="O36" s="39">
        <v>132178</v>
      </c>
      <c r="P36" s="88"/>
      <c r="Q36" s="72" t="s">
        <v>35</v>
      </c>
    </row>
    <row r="37" spans="1:17" s="2" customFormat="1" ht="13.5" customHeight="1">
      <c r="A37" s="72" t="s">
        <v>36</v>
      </c>
      <c r="B37" s="36"/>
      <c r="C37" s="118">
        <v>208.84</v>
      </c>
      <c r="D37" s="99">
        <v>210.3</v>
      </c>
      <c r="E37" s="88">
        <v>373074</v>
      </c>
      <c r="F37" s="39">
        <v>172516</v>
      </c>
      <c r="G37" s="40">
        <v>37.9</v>
      </c>
      <c r="H37" s="38">
        <v>2847</v>
      </c>
      <c r="I37" s="39">
        <v>4380</v>
      </c>
      <c r="J37" s="125" t="s">
        <v>179</v>
      </c>
      <c r="K37" s="131">
        <v>364154</v>
      </c>
      <c r="L37" s="130">
        <v>380419</v>
      </c>
      <c r="M37" s="41">
        <v>104.4665169132</v>
      </c>
      <c r="N37" s="131">
        <v>162655</v>
      </c>
      <c r="O37" s="39">
        <v>175432</v>
      </c>
      <c r="P37" s="88"/>
      <c r="Q37" s="72" t="s">
        <v>36</v>
      </c>
    </row>
    <row r="38" spans="1:17" s="2" customFormat="1" ht="13.5" customHeight="1">
      <c r="A38" s="72" t="s">
        <v>37</v>
      </c>
      <c r="B38" s="36"/>
      <c r="C38" s="118">
        <v>765.31</v>
      </c>
      <c r="D38" s="99">
        <v>266.63</v>
      </c>
      <c r="E38" s="88">
        <v>190906</v>
      </c>
      <c r="F38" s="39">
        <v>79235</v>
      </c>
      <c r="G38" s="40">
        <v>33.200000000000003</v>
      </c>
      <c r="H38" s="38">
        <v>1580</v>
      </c>
      <c r="I38" s="39">
        <v>2181</v>
      </c>
      <c r="J38" s="125" t="s">
        <v>180</v>
      </c>
      <c r="K38" s="131">
        <v>193717</v>
      </c>
      <c r="L38" s="130">
        <v>199960</v>
      </c>
      <c r="M38" s="41">
        <v>103.2227424542</v>
      </c>
      <c r="N38" s="131">
        <v>93021</v>
      </c>
      <c r="O38" s="39">
        <v>98718</v>
      </c>
      <c r="P38" s="88"/>
      <c r="Q38" s="72" t="s">
        <v>37</v>
      </c>
    </row>
    <row r="39" spans="1:17" s="2" customFormat="1" ht="13.5" customHeight="1">
      <c r="A39" s="72" t="s">
        <v>38</v>
      </c>
      <c r="B39" s="36"/>
      <c r="C39" s="118">
        <v>572.99</v>
      </c>
      <c r="D39" s="99">
        <v>198.45</v>
      </c>
      <c r="E39" s="88">
        <v>204403</v>
      </c>
      <c r="F39" s="39">
        <v>88282</v>
      </c>
      <c r="G39" s="40">
        <v>29.4</v>
      </c>
      <c r="H39" s="38">
        <v>1723</v>
      </c>
      <c r="I39" s="39">
        <v>2323</v>
      </c>
      <c r="J39" s="78">
        <v>51</v>
      </c>
      <c r="K39" s="131">
        <v>206230</v>
      </c>
      <c r="L39" s="130">
        <v>213717</v>
      </c>
      <c r="M39" s="41">
        <v>103.6304126461</v>
      </c>
      <c r="N39" s="131">
        <v>99987</v>
      </c>
      <c r="O39" s="39">
        <v>105657</v>
      </c>
      <c r="P39" s="88"/>
      <c r="Q39" s="72" t="s">
        <v>38</v>
      </c>
    </row>
    <row r="40" spans="1:17" s="2" customFormat="1" ht="13.5" customHeight="1">
      <c r="A40" s="72" t="s">
        <v>39</v>
      </c>
      <c r="B40" s="36"/>
      <c r="C40" s="118">
        <v>789.95</v>
      </c>
      <c r="D40" s="99">
        <v>586.01</v>
      </c>
      <c r="E40" s="88">
        <v>708652</v>
      </c>
      <c r="F40" s="39">
        <v>320974</v>
      </c>
      <c r="G40" s="40">
        <v>36.700000000000003</v>
      </c>
      <c r="H40" s="38">
        <v>6357</v>
      </c>
      <c r="I40" s="39">
        <v>6587</v>
      </c>
      <c r="J40" s="78">
        <v>1267</v>
      </c>
      <c r="K40" s="131">
        <v>719474</v>
      </c>
      <c r="L40" s="130">
        <v>745199</v>
      </c>
      <c r="M40" s="41">
        <v>103.57552878910001</v>
      </c>
      <c r="N40" s="131">
        <v>341231</v>
      </c>
      <c r="O40" s="39">
        <v>357338</v>
      </c>
      <c r="P40" s="88"/>
      <c r="Q40" s="72" t="s">
        <v>39</v>
      </c>
    </row>
    <row r="41" spans="1:17" s="2" customFormat="1" ht="13.5" customHeight="1">
      <c r="A41" s="72" t="s">
        <v>40</v>
      </c>
      <c r="B41" s="36"/>
      <c r="C41" s="118">
        <v>906.53</v>
      </c>
      <c r="D41" s="99">
        <v>399.29</v>
      </c>
      <c r="E41" s="88">
        <v>1193857</v>
      </c>
      <c r="F41" s="39">
        <v>554432</v>
      </c>
      <c r="G41" s="40">
        <v>41.8</v>
      </c>
      <c r="H41" s="38">
        <v>10681</v>
      </c>
      <c r="I41" s="39">
        <v>10085</v>
      </c>
      <c r="J41" s="79">
        <v>2231</v>
      </c>
      <c r="K41" s="131">
        <v>1194034</v>
      </c>
      <c r="L41" s="130">
        <v>1211020</v>
      </c>
      <c r="M41" s="41">
        <v>101.4225725566</v>
      </c>
      <c r="N41" s="131">
        <v>566567</v>
      </c>
      <c r="O41" s="39">
        <v>576846</v>
      </c>
      <c r="P41" s="88"/>
      <c r="Q41" s="72" t="s">
        <v>40</v>
      </c>
    </row>
    <row r="42" spans="1:17" s="2" customFormat="1" ht="13.5" customHeight="1">
      <c r="A42" s="72" t="s">
        <v>41</v>
      </c>
      <c r="B42" s="36"/>
      <c r="C42" s="118">
        <v>1023.23</v>
      </c>
      <c r="D42" s="99">
        <v>366.01</v>
      </c>
      <c r="E42" s="88">
        <v>193792</v>
      </c>
      <c r="F42" s="39">
        <v>87726</v>
      </c>
      <c r="G42" s="40">
        <v>13.8</v>
      </c>
      <c r="H42" s="38">
        <v>1603</v>
      </c>
      <c r="I42" s="39">
        <v>2223</v>
      </c>
      <c r="J42" s="78">
        <v>291</v>
      </c>
      <c r="K42" s="131">
        <v>268517</v>
      </c>
      <c r="L42" s="130">
        <v>264983</v>
      </c>
      <c r="M42" s="41">
        <v>98.683882212300006</v>
      </c>
      <c r="N42" s="131">
        <v>123392</v>
      </c>
      <c r="O42" s="39">
        <v>120532</v>
      </c>
      <c r="P42" s="88"/>
      <c r="Q42" s="72" t="s">
        <v>41</v>
      </c>
    </row>
    <row r="43" spans="1:17" s="2" customFormat="1" ht="13.5" customHeight="1">
      <c r="A43" s="72" t="s">
        <v>42</v>
      </c>
      <c r="B43" s="36"/>
      <c r="C43" s="118">
        <v>191.25</v>
      </c>
      <c r="D43" s="99">
        <v>191.62</v>
      </c>
      <c r="E43" s="88">
        <v>256008</v>
      </c>
      <c r="F43" s="39">
        <v>118176</v>
      </c>
      <c r="G43" s="40">
        <v>33.5</v>
      </c>
      <c r="H43" s="38">
        <v>2131</v>
      </c>
      <c r="I43" s="39">
        <v>2779</v>
      </c>
      <c r="J43" s="78">
        <v>205</v>
      </c>
      <c r="K43" s="131">
        <v>258554</v>
      </c>
      <c r="L43" s="130">
        <v>280361</v>
      </c>
      <c r="M43" s="41">
        <v>108.4342149029</v>
      </c>
      <c r="N43" s="131">
        <v>116767</v>
      </c>
      <c r="O43" s="39">
        <v>132579</v>
      </c>
      <c r="P43" s="88"/>
      <c r="Q43" s="72" t="s">
        <v>42</v>
      </c>
    </row>
    <row r="44" spans="1:17" s="2" customFormat="1" ht="13.5" customHeight="1">
      <c r="A44" s="72" t="s">
        <v>43</v>
      </c>
      <c r="B44" s="36"/>
      <c r="C44" s="118">
        <v>375.41</v>
      </c>
      <c r="D44" s="99">
        <v>239.89</v>
      </c>
      <c r="E44" s="88">
        <v>429242</v>
      </c>
      <c r="F44" s="39">
        <v>193749</v>
      </c>
      <c r="G44" s="40">
        <v>43</v>
      </c>
      <c r="H44" s="38">
        <v>3637</v>
      </c>
      <c r="I44" s="39">
        <v>4430</v>
      </c>
      <c r="J44" s="79">
        <v>584</v>
      </c>
      <c r="K44" s="131">
        <v>420748</v>
      </c>
      <c r="L44" s="130">
        <v>435901</v>
      </c>
      <c r="M44" s="41">
        <v>103.6014431441</v>
      </c>
      <c r="N44" s="131">
        <v>191430</v>
      </c>
      <c r="O44" s="39">
        <v>204919</v>
      </c>
      <c r="P44" s="88"/>
      <c r="Q44" s="72" t="s">
        <v>43</v>
      </c>
    </row>
    <row r="45" spans="1:17" s="2" customFormat="1" ht="13.5" customHeight="1">
      <c r="A45" s="72" t="s">
        <v>44</v>
      </c>
      <c r="B45" s="36"/>
      <c r="C45" s="118">
        <v>429.4</v>
      </c>
      <c r="D45" s="99">
        <v>214.44</v>
      </c>
      <c r="E45" s="88">
        <v>515882</v>
      </c>
      <c r="F45" s="39">
        <v>246027</v>
      </c>
      <c r="G45" s="40">
        <v>36.700000000000003</v>
      </c>
      <c r="H45" s="38">
        <v>4258</v>
      </c>
      <c r="I45" s="39">
        <v>5228</v>
      </c>
      <c r="J45" s="125" t="s">
        <v>181</v>
      </c>
      <c r="K45" s="131">
        <v>514865</v>
      </c>
      <c r="L45" s="130">
        <v>520193</v>
      </c>
      <c r="M45" s="41">
        <v>101.0348343741</v>
      </c>
      <c r="N45" s="131">
        <v>234505</v>
      </c>
      <c r="O45" s="39">
        <v>236453</v>
      </c>
      <c r="P45" s="88"/>
      <c r="Q45" s="72" t="s">
        <v>44</v>
      </c>
    </row>
    <row r="46" spans="1:17" s="2" customFormat="1" ht="13.5" customHeight="1">
      <c r="A46" s="72" t="s">
        <v>45</v>
      </c>
      <c r="B46" s="36"/>
      <c r="C46" s="118">
        <v>309</v>
      </c>
      <c r="D46" s="99">
        <v>168.05</v>
      </c>
      <c r="E46" s="88">
        <v>334049</v>
      </c>
      <c r="F46" s="39">
        <v>162777</v>
      </c>
      <c r="G46" s="40">
        <v>45.6</v>
      </c>
      <c r="H46" s="38">
        <v>2655</v>
      </c>
      <c r="I46" s="39">
        <v>3747</v>
      </c>
      <c r="J46" s="125" t="s">
        <v>182</v>
      </c>
      <c r="K46" s="131">
        <v>337190</v>
      </c>
      <c r="L46" s="130">
        <v>346494</v>
      </c>
      <c r="M46" s="41">
        <v>102.7592751861</v>
      </c>
      <c r="N46" s="131">
        <v>142560</v>
      </c>
      <c r="O46" s="39">
        <v>147949</v>
      </c>
      <c r="P46" s="88"/>
      <c r="Q46" s="72" t="s">
        <v>45</v>
      </c>
    </row>
    <row r="47" spans="1:17" s="2" customFormat="1" ht="13.5" customHeight="1">
      <c r="A47" s="72" t="s">
        <v>46</v>
      </c>
      <c r="B47" s="36"/>
      <c r="C47" s="118">
        <v>343.39</v>
      </c>
      <c r="D47" s="99">
        <v>340.44</v>
      </c>
      <c r="E47" s="88">
        <v>1514924</v>
      </c>
      <c r="F47" s="39">
        <v>762225</v>
      </c>
      <c r="G47" s="40">
        <v>29.6</v>
      </c>
      <c r="H47" s="38">
        <v>14797</v>
      </c>
      <c r="I47" s="39">
        <v>11599</v>
      </c>
      <c r="J47" s="78">
        <v>10771</v>
      </c>
      <c r="K47" s="131">
        <v>1538681</v>
      </c>
      <c r="L47" s="130">
        <v>1704218</v>
      </c>
      <c r="M47" s="41">
        <v>110.7583703185</v>
      </c>
      <c r="N47" s="131">
        <v>667897</v>
      </c>
      <c r="O47" s="39">
        <v>802547</v>
      </c>
      <c r="P47" s="88"/>
      <c r="Q47" s="72" t="s">
        <v>46</v>
      </c>
    </row>
    <row r="48" spans="1:17" s="11" customFormat="1" ht="18" customHeight="1">
      <c r="A48" s="104" t="s">
        <v>47</v>
      </c>
      <c r="B48" s="105"/>
      <c r="C48" s="121">
        <v>431.84</v>
      </c>
      <c r="D48" s="106">
        <v>220.85</v>
      </c>
      <c r="E48" s="107">
        <v>234758</v>
      </c>
      <c r="F48" s="108">
        <v>98242</v>
      </c>
      <c r="G48" s="109">
        <v>28</v>
      </c>
      <c r="H48" s="110">
        <v>2021</v>
      </c>
      <c r="I48" s="108">
        <v>2512</v>
      </c>
      <c r="J48" s="126" t="s">
        <v>183</v>
      </c>
      <c r="K48" s="139">
        <v>236372</v>
      </c>
      <c r="L48" s="140">
        <v>253412</v>
      </c>
      <c r="M48" s="111">
        <v>107.20897568239999</v>
      </c>
      <c r="N48" s="139">
        <v>115222</v>
      </c>
      <c r="O48" s="108">
        <v>127986</v>
      </c>
      <c r="P48" s="107"/>
      <c r="Q48" s="104" t="s">
        <v>47</v>
      </c>
    </row>
    <row r="49" spans="1:17" s="2" customFormat="1" ht="13.5" customHeight="1">
      <c r="A49" s="72" t="s">
        <v>48</v>
      </c>
      <c r="B49" s="36"/>
      <c r="C49" s="118">
        <v>405.86</v>
      </c>
      <c r="D49" s="99">
        <v>282.41000000000003</v>
      </c>
      <c r="E49" s="88">
        <v>432088</v>
      </c>
      <c r="F49" s="39">
        <v>210919</v>
      </c>
      <c r="G49" s="40">
        <v>31</v>
      </c>
      <c r="H49" s="38">
        <v>3189</v>
      </c>
      <c r="I49" s="39">
        <v>5171</v>
      </c>
      <c r="J49" s="125" t="s">
        <v>184</v>
      </c>
      <c r="K49" s="131">
        <v>429508</v>
      </c>
      <c r="L49" s="130">
        <v>443743</v>
      </c>
      <c r="M49" s="41">
        <v>103.3142572432</v>
      </c>
      <c r="N49" s="131">
        <v>195850</v>
      </c>
      <c r="O49" s="39">
        <v>207289</v>
      </c>
      <c r="P49" s="88"/>
      <c r="Q49" s="72" t="s">
        <v>48</v>
      </c>
    </row>
    <row r="50" spans="1:17" s="2" customFormat="1" ht="13.5" customHeight="1">
      <c r="A50" s="72" t="s">
        <v>49</v>
      </c>
      <c r="B50" s="36"/>
      <c r="C50" s="118">
        <v>390.32</v>
      </c>
      <c r="D50" s="99">
        <v>354.33</v>
      </c>
      <c r="E50" s="88">
        <v>733844</v>
      </c>
      <c r="F50" s="39">
        <v>333691</v>
      </c>
      <c r="G50" s="40">
        <v>40.799999999999997</v>
      </c>
      <c r="H50" s="38">
        <v>6883</v>
      </c>
      <c r="I50" s="39">
        <v>6937</v>
      </c>
      <c r="J50" s="125" t="s">
        <v>185</v>
      </c>
      <c r="K50" s="131">
        <v>740822</v>
      </c>
      <c r="L50" s="130">
        <v>756852</v>
      </c>
      <c r="M50" s="41">
        <v>102.16381262980001</v>
      </c>
      <c r="N50" s="131">
        <v>340861</v>
      </c>
      <c r="O50" s="39">
        <v>347221</v>
      </c>
      <c r="P50" s="88"/>
      <c r="Q50" s="72" t="s">
        <v>49</v>
      </c>
    </row>
    <row r="51" spans="1:17" s="2" customFormat="1" ht="13.5" customHeight="1">
      <c r="A51" s="72" t="s">
        <v>50</v>
      </c>
      <c r="B51" s="36"/>
      <c r="C51" s="118">
        <v>502.39</v>
      </c>
      <c r="D51" s="99">
        <v>372.54</v>
      </c>
      <c r="E51" s="88">
        <v>479726</v>
      </c>
      <c r="F51" s="39">
        <v>216753</v>
      </c>
      <c r="G51" s="40">
        <v>40.799999999999997</v>
      </c>
      <c r="H51" s="38">
        <v>4351</v>
      </c>
      <c r="I51" s="39">
        <v>4204</v>
      </c>
      <c r="J51" s="78">
        <v>239</v>
      </c>
      <c r="K51" s="131">
        <v>478146</v>
      </c>
      <c r="L51" s="130">
        <v>486168</v>
      </c>
      <c r="M51" s="41">
        <v>101.67773023300001</v>
      </c>
      <c r="N51" s="131">
        <v>225602</v>
      </c>
      <c r="O51" s="39">
        <v>231449</v>
      </c>
      <c r="P51" s="88"/>
      <c r="Q51" s="72" t="s">
        <v>50</v>
      </c>
    </row>
    <row r="52" spans="1:17" s="2" customFormat="1" ht="13.5" customHeight="1">
      <c r="A52" s="72" t="s">
        <v>51</v>
      </c>
      <c r="B52" s="36"/>
      <c r="C52" s="118">
        <v>643.66999999999996</v>
      </c>
      <c r="D52" s="99">
        <v>283.43</v>
      </c>
      <c r="E52" s="88">
        <v>404375</v>
      </c>
      <c r="F52" s="39">
        <v>192241</v>
      </c>
      <c r="G52" s="40">
        <v>36.1</v>
      </c>
      <c r="H52" s="38">
        <v>3577</v>
      </c>
      <c r="I52" s="39">
        <v>4064</v>
      </c>
      <c r="J52" s="125" t="s">
        <v>186</v>
      </c>
      <c r="K52" s="131">
        <v>401138</v>
      </c>
      <c r="L52" s="130">
        <v>407542</v>
      </c>
      <c r="M52" s="41">
        <v>101.5964580768</v>
      </c>
      <c r="N52" s="131">
        <v>187229</v>
      </c>
      <c r="O52" s="39">
        <v>189661</v>
      </c>
      <c r="P52" s="88"/>
      <c r="Q52" s="72" t="s">
        <v>51</v>
      </c>
    </row>
    <row r="53" spans="1:17" s="2" customFormat="1" ht="13.5" customHeight="1">
      <c r="A53" s="72" t="s">
        <v>52</v>
      </c>
      <c r="B53" s="36"/>
      <c r="C53" s="118">
        <v>547.54999999999995</v>
      </c>
      <c r="D53" s="99">
        <v>384.84</v>
      </c>
      <c r="E53" s="88">
        <v>606706</v>
      </c>
      <c r="F53" s="39">
        <v>293251</v>
      </c>
      <c r="G53" s="40">
        <v>36.4</v>
      </c>
      <c r="H53" s="38">
        <v>5485</v>
      </c>
      <c r="I53" s="39">
        <v>5858</v>
      </c>
      <c r="J53" s="125" t="s">
        <v>187</v>
      </c>
      <c r="K53" s="131">
        <v>599814</v>
      </c>
      <c r="L53" s="130">
        <v>608502</v>
      </c>
      <c r="M53" s="41">
        <v>101.4484490192</v>
      </c>
      <c r="N53" s="131">
        <v>269760</v>
      </c>
      <c r="O53" s="39">
        <v>274950</v>
      </c>
      <c r="P53" s="88"/>
      <c r="Q53" s="72" t="s">
        <v>52</v>
      </c>
    </row>
    <row r="54" spans="1:17" s="2" customFormat="1" ht="13.5" customHeight="1">
      <c r="A54" s="74" t="s">
        <v>53</v>
      </c>
      <c r="B54" s="42"/>
      <c r="C54" s="119">
        <v>39.57</v>
      </c>
      <c r="D54" s="100">
        <v>38.92</v>
      </c>
      <c r="E54" s="91">
        <v>324151</v>
      </c>
      <c r="F54" s="44">
        <v>149274</v>
      </c>
      <c r="G54" s="45">
        <v>22.1</v>
      </c>
      <c r="H54" s="43">
        <v>3220</v>
      </c>
      <c r="I54" s="44">
        <v>2643</v>
      </c>
      <c r="J54" s="127" t="s">
        <v>188</v>
      </c>
      <c r="K54" s="135">
        <v>319435</v>
      </c>
      <c r="L54" s="134">
        <v>349980</v>
      </c>
      <c r="M54" s="46">
        <v>109.56219575190001</v>
      </c>
      <c r="N54" s="135">
        <v>127623</v>
      </c>
      <c r="O54" s="44">
        <v>155294</v>
      </c>
      <c r="P54" s="91"/>
      <c r="Q54" s="74" t="s">
        <v>53</v>
      </c>
    </row>
    <row r="55" spans="1:17" s="3" customFormat="1" ht="12.75" customHeight="1">
      <c r="A55" s="453" t="s">
        <v>115</v>
      </c>
      <c r="B55" s="66"/>
      <c r="C55" s="122" t="s">
        <v>189</v>
      </c>
      <c r="D55" s="61" t="s">
        <v>141</v>
      </c>
      <c r="E55" s="122" t="s">
        <v>190</v>
      </c>
      <c r="F55" s="113"/>
      <c r="G55" s="98"/>
      <c r="H55" s="113"/>
      <c r="I55" s="47"/>
      <c r="J55" s="81"/>
      <c r="K55" s="48" t="s">
        <v>142</v>
      </c>
      <c r="L55" s="48"/>
      <c r="M55" s="48"/>
      <c r="N55" s="48"/>
      <c r="O55" s="48"/>
      <c r="P55" s="92"/>
      <c r="Q55" s="453" t="s">
        <v>191</v>
      </c>
    </row>
    <row r="56" spans="1:17" s="3" customFormat="1" ht="12.75" customHeight="1">
      <c r="A56" s="454"/>
      <c r="B56" s="67"/>
      <c r="C56" s="124" t="s">
        <v>116</v>
      </c>
      <c r="D56" s="62" t="s">
        <v>192</v>
      </c>
      <c r="E56" s="92" t="s">
        <v>193</v>
      </c>
      <c r="F56" s="47"/>
      <c r="G56" s="97"/>
      <c r="H56" s="47"/>
      <c r="I56" s="47"/>
      <c r="J56" s="49"/>
      <c r="K56" s="48" t="s">
        <v>117</v>
      </c>
      <c r="L56" s="48"/>
      <c r="M56" s="48"/>
      <c r="N56" s="48"/>
      <c r="O56" s="51"/>
      <c r="P56" s="93"/>
      <c r="Q56" s="454"/>
    </row>
    <row r="57" spans="1:17" s="3" customFormat="1" ht="12.75" customHeight="1">
      <c r="A57" s="454"/>
      <c r="B57" s="67"/>
      <c r="C57" s="427" t="s">
        <v>194</v>
      </c>
      <c r="D57" s="426" t="s">
        <v>195</v>
      </c>
      <c r="E57" s="460" t="s">
        <v>119</v>
      </c>
      <c r="F57" s="461"/>
      <c r="G57" s="461"/>
      <c r="H57" s="461"/>
      <c r="I57" s="461"/>
      <c r="J57" s="49"/>
      <c r="K57" s="451" t="s">
        <v>118</v>
      </c>
      <c r="L57" s="452"/>
      <c r="M57" s="452"/>
      <c r="N57" s="452"/>
      <c r="O57" s="452"/>
      <c r="P57" s="93"/>
      <c r="Q57" s="454"/>
    </row>
    <row r="58" spans="1:17" s="3" customFormat="1" ht="12.75" customHeight="1">
      <c r="A58" s="454"/>
      <c r="B58" s="67"/>
      <c r="C58" s="426" t="s">
        <v>196</v>
      </c>
      <c r="D58" s="123"/>
      <c r="E58" s="458"/>
      <c r="F58" s="459"/>
      <c r="G58" s="459"/>
      <c r="H58" s="459"/>
      <c r="I58" s="459"/>
      <c r="J58" s="49"/>
      <c r="K58" s="451"/>
      <c r="L58" s="452"/>
      <c r="M58" s="452"/>
      <c r="N58" s="452"/>
      <c r="O58" s="452"/>
      <c r="P58" s="94"/>
      <c r="Q58" s="454"/>
    </row>
    <row r="59" spans="1:17" s="3" customFormat="1" ht="12.75" customHeight="1">
      <c r="A59" s="454"/>
      <c r="B59" s="67"/>
      <c r="C59" s="92"/>
      <c r="D59" s="116"/>
      <c r="E59" s="458"/>
      <c r="F59" s="459"/>
      <c r="G59" s="459"/>
      <c r="H59" s="459"/>
      <c r="I59" s="459"/>
      <c r="J59" s="49"/>
      <c r="K59" s="50"/>
      <c r="L59" s="112"/>
      <c r="M59" s="112"/>
      <c r="N59" s="112"/>
      <c r="O59" s="112"/>
      <c r="P59" s="94"/>
      <c r="Q59" s="454"/>
    </row>
    <row r="60" spans="1:17" s="3" customFormat="1" ht="12.75" customHeight="1">
      <c r="A60" s="454"/>
      <c r="B60" s="67"/>
      <c r="C60" s="116"/>
      <c r="D60" s="116"/>
      <c r="E60" s="92"/>
      <c r="F60" s="47"/>
      <c r="G60" s="97"/>
      <c r="H60" s="47"/>
      <c r="I60" s="47"/>
      <c r="J60" s="49"/>
      <c r="K60" s="50"/>
      <c r="L60" s="112"/>
      <c r="M60" s="112"/>
      <c r="N60" s="112"/>
      <c r="O60" s="112"/>
      <c r="P60" s="94"/>
      <c r="Q60" s="454"/>
    </row>
    <row r="61" spans="1:17" s="3" customFormat="1" ht="12.75" customHeight="1" thickBot="1">
      <c r="A61" s="455"/>
      <c r="B61" s="68"/>
      <c r="C61" s="63"/>
      <c r="D61" s="63"/>
      <c r="E61" s="95"/>
      <c r="F61" s="21"/>
      <c r="G61" s="21"/>
      <c r="H61" s="54"/>
      <c r="I61" s="53"/>
      <c r="J61" s="52"/>
      <c r="K61" s="53"/>
      <c r="L61" s="53"/>
      <c r="M61" s="53"/>
      <c r="N61" s="53"/>
      <c r="O61" s="53"/>
      <c r="P61" s="95"/>
      <c r="Q61" s="455"/>
    </row>
    <row r="62" spans="1:17" s="2" customFormat="1" ht="13.5" customHeight="1">
      <c r="A62" s="17" t="s">
        <v>197</v>
      </c>
      <c r="B62" s="17"/>
      <c r="C62" s="17"/>
      <c r="D62" s="17"/>
      <c r="E62" s="17"/>
      <c r="F62" s="17"/>
      <c r="G62" s="17"/>
      <c r="H62" s="17"/>
      <c r="I62" s="17"/>
      <c r="J62" s="17" t="s">
        <v>54</v>
      </c>
      <c r="K62" s="17"/>
      <c r="L62" s="17"/>
      <c r="M62" s="17"/>
      <c r="N62" s="17"/>
      <c r="O62" s="17"/>
      <c r="P62" s="17"/>
      <c r="Q62" s="17"/>
    </row>
  </sheetData>
  <mergeCells count="12">
    <mergeCell ref="J2:Q2"/>
    <mergeCell ref="J3:Q3"/>
    <mergeCell ref="A3:I3"/>
    <mergeCell ref="K58:O58"/>
    <mergeCell ref="A55:A61"/>
    <mergeCell ref="Q55:Q61"/>
    <mergeCell ref="K57:O57"/>
    <mergeCell ref="D6:D7"/>
    <mergeCell ref="C6:C7"/>
    <mergeCell ref="E59:I59"/>
    <mergeCell ref="E58:I58"/>
    <mergeCell ref="E57:I57"/>
  </mergeCells>
  <phoneticPr fontId="2"/>
  <printOptions horizontalCentered="1"/>
  <pageMargins left="0.78740157480314965" right="0.78740157480314965" top="0.59055118110236227" bottom="0.59055118110236227" header="0.59055118110236227" footer="0.43307086614173229"/>
  <pageSetup paperSize="9" scale="97"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zoomScaleNormal="100" workbookViewId="0"/>
  </sheetViews>
  <sheetFormatPr defaultRowHeight="13.5"/>
  <cols>
    <col min="1" max="1" width="10.375" customWidth="1"/>
    <col min="2" max="2" width="1" customWidth="1"/>
    <col min="3" max="4" width="11.625" customWidth="1"/>
    <col min="5" max="5" width="9" customWidth="1"/>
    <col min="6" max="6" width="8.875" customWidth="1"/>
    <col min="7" max="7" width="10" customWidth="1"/>
    <col min="8" max="8" width="8.75" customWidth="1"/>
    <col min="9" max="9" width="8.125" customWidth="1"/>
    <col min="10" max="10" width="11.125" customWidth="1"/>
    <col min="11" max="11" width="8.75" customWidth="1"/>
    <col min="12" max="12" width="8.125" customWidth="1"/>
    <col min="13" max="13" width="11.125" customWidth="1"/>
    <col min="14" max="15" width="10.75" customWidth="1"/>
    <col min="16" max="18" width="10.5" customWidth="1"/>
    <col min="19" max="19" width="1" customWidth="1"/>
  </cols>
  <sheetData>
    <row r="1" spans="1:20" s="14" customFormat="1" ht="35.25" customHeight="1">
      <c r="A1" s="1"/>
      <c r="B1" s="1"/>
      <c r="C1" s="1"/>
      <c r="D1" s="1"/>
      <c r="E1" s="1"/>
      <c r="F1" s="1"/>
      <c r="G1" s="1"/>
      <c r="H1" s="1"/>
      <c r="I1" s="1"/>
      <c r="J1" s="1"/>
      <c r="K1" s="1"/>
      <c r="L1" s="1"/>
      <c r="M1" s="1"/>
      <c r="N1" s="1"/>
      <c r="O1" s="1"/>
      <c r="P1" s="4"/>
      <c r="S1" s="1"/>
    </row>
    <row r="2" spans="1:20" ht="22.5" customHeight="1">
      <c r="A2" s="450" t="s">
        <v>140</v>
      </c>
      <c r="B2" s="450"/>
      <c r="C2" s="450"/>
      <c r="D2" s="450"/>
      <c r="E2" s="450"/>
      <c r="F2" s="450"/>
      <c r="G2" s="450"/>
      <c r="H2" s="450"/>
      <c r="I2" s="450"/>
      <c r="J2" s="450"/>
      <c r="K2" s="462" t="s">
        <v>103</v>
      </c>
      <c r="L2" s="462"/>
      <c r="M2" s="462"/>
      <c r="N2" s="462"/>
      <c r="O2" s="462"/>
      <c r="P2" s="462"/>
      <c r="Q2" s="462"/>
      <c r="R2" s="462"/>
      <c r="S2" s="462"/>
      <c r="T2" s="462"/>
    </row>
    <row r="3" spans="1:20" ht="14.25" thickBot="1">
      <c r="A3" s="160"/>
      <c r="B3" s="160"/>
      <c r="C3" s="188"/>
      <c r="D3" s="188"/>
      <c r="E3" s="160"/>
      <c r="F3" s="160"/>
      <c r="G3" s="160"/>
      <c r="H3" s="160"/>
      <c r="I3" s="160"/>
      <c r="J3" s="160"/>
      <c r="K3" s="160"/>
      <c r="L3" s="160"/>
      <c r="M3" s="160"/>
      <c r="N3" s="160"/>
      <c r="O3" s="160"/>
      <c r="P3" s="142"/>
      <c r="Q3" s="141"/>
      <c r="R3" s="141"/>
      <c r="S3" s="188"/>
      <c r="T3" s="141"/>
    </row>
    <row r="4" spans="1:20" ht="15" customHeight="1">
      <c r="A4" s="161" t="s">
        <v>57</v>
      </c>
      <c r="B4" s="162"/>
      <c r="C4" s="480" t="s">
        <v>198</v>
      </c>
      <c r="D4" s="471"/>
      <c r="E4" s="163" t="s">
        <v>58</v>
      </c>
      <c r="F4" s="164"/>
      <c r="G4" s="164"/>
      <c r="H4" s="487" t="s">
        <v>239</v>
      </c>
      <c r="I4" s="488"/>
      <c r="J4" s="488"/>
      <c r="K4" s="489" t="s">
        <v>240</v>
      </c>
      <c r="L4" s="489"/>
      <c r="M4" s="490"/>
      <c r="N4" s="474" t="s">
        <v>105</v>
      </c>
      <c r="O4" s="475"/>
      <c r="P4" s="471" t="s">
        <v>65</v>
      </c>
      <c r="Q4" s="471"/>
      <c r="R4" s="471"/>
      <c r="S4" s="165"/>
      <c r="T4" s="166" t="s">
        <v>57</v>
      </c>
    </row>
    <row r="5" spans="1:20" ht="13.5" customHeight="1">
      <c r="A5" s="167"/>
      <c r="B5" s="168"/>
      <c r="C5" s="469" t="s">
        <v>199</v>
      </c>
      <c r="D5" s="481" t="s">
        <v>200</v>
      </c>
      <c r="E5" s="522" t="s">
        <v>59</v>
      </c>
      <c r="F5" s="516" t="s">
        <v>60</v>
      </c>
      <c r="G5" s="518" t="s">
        <v>201</v>
      </c>
      <c r="H5" s="483" t="s">
        <v>202</v>
      </c>
      <c r="I5" s="483"/>
      <c r="J5" s="486"/>
      <c r="K5" s="483" t="s">
        <v>61</v>
      </c>
      <c r="L5" s="484"/>
      <c r="M5" s="485"/>
      <c r="N5" s="476"/>
      <c r="O5" s="477"/>
      <c r="P5" s="469" t="s">
        <v>67</v>
      </c>
      <c r="Q5" s="472" t="s">
        <v>68</v>
      </c>
      <c r="R5" s="467" t="s">
        <v>203</v>
      </c>
      <c r="S5" s="169"/>
      <c r="T5" s="167"/>
    </row>
    <row r="6" spans="1:20" ht="13.5" customHeight="1">
      <c r="A6" s="167"/>
      <c r="B6" s="168"/>
      <c r="C6" s="520"/>
      <c r="D6" s="482"/>
      <c r="E6" s="523"/>
      <c r="F6" s="517"/>
      <c r="G6" s="519"/>
      <c r="H6" s="525" t="s">
        <v>94</v>
      </c>
      <c r="I6" s="252" t="s">
        <v>62</v>
      </c>
      <c r="J6" s="529" t="s">
        <v>204</v>
      </c>
      <c r="K6" s="527" t="s">
        <v>94</v>
      </c>
      <c r="L6" s="170" t="s">
        <v>62</v>
      </c>
      <c r="M6" s="472" t="s">
        <v>204</v>
      </c>
      <c r="N6" s="478" t="s">
        <v>107</v>
      </c>
      <c r="O6" s="532" t="s">
        <v>108</v>
      </c>
      <c r="P6" s="470"/>
      <c r="Q6" s="473"/>
      <c r="R6" s="468"/>
      <c r="S6" s="169"/>
      <c r="T6" s="167"/>
    </row>
    <row r="7" spans="1:20" ht="13.5" customHeight="1">
      <c r="A7" s="171" t="s">
        <v>5</v>
      </c>
      <c r="B7" s="172"/>
      <c r="C7" s="521"/>
      <c r="D7" s="143" t="s">
        <v>69</v>
      </c>
      <c r="E7" s="524"/>
      <c r="F7" s="146" t="s">
        <v>6</v>
      </c>
      <c r="G7" s="158" t="s">
        <v>63</v>
      </c>
      <c r="H7" s="526"/>
      <c r="I7" s="145" t="s">
        <v>6</v>
      </c>
      <c r="J7" s="530"/>
      <c r="K7" s="528"/>
      <c r="L7" s="146" t="s">
        <v>6</v>
      </c>
      <c r="M7" s="531"/>
      <c r="N7" s="479"/>
      <c r="O7" s="533"/>
      <c r="P7" s="144" t="s">
        <v>70</v>
      </c>
      <c r="Q7" s="153" t="s">
        <v>71</v>
      </c>
      <c r="R7" s="143" t="s">
        <v>71</v>
      </c>
      <c r="S7" s="159"/>
      <c r="T7" s="173" t="s">
        <v>5</v>
      </c>
    </row>
    <row r="8" spans="1:20" ht="13.5" customHeight="1">
      <c r="A8" s="154" t="s">
        <v>9</v>
      </c>
      <c r="B8" s="147"/>
      <c r="C8" s="244">
        <v>911331</v>
      </c>
      <c r="D8" s="242">
        <v>469516</v>
      </c>
      <c r="E8" s="174">
        <v>940</v>
      </c>
      <c r="F8" s="175">
        <v>27665</v>
      </c>
      <c r="G8" s="253">
        <v>529579</v>
      </c>
      <c r="H8" s="215">
        <v>4477</v>
      </c>
      <c r="I8" s="216">
        <v>46005</v>
      </c>
      <c r="J8" s="216">
        <v>6885038</v>
      </c>
      <c r="K8" s="218">
        <v>7941</v>
      </c>
      <c r="L8" s="217">
        <v>88787</v>
      </c>
      <c r="M8" s="219">
        <v>2024715</v>
      </c>
      <c r="N8" s="176">
        <v>9166</v>
      </c>
      <c r="O8" s="236">
        <v>66874</v>
      </c>
      <c r="P8" s="200">
        <v>16948</v>
      </c>
      <c r="Q8" s="189">
        <v>1306047</v>
      </c>
      <c r="R8" s="148">
        <v>77.099999999999994</v>
      </c>
      <c r="S8" s="190"/>
      <c r="T8" s="154" t="s">
        <v>9</v>
      </c>
    </row>
    <row r="9" spans="1:20" ht="13.5" customHeight="1">
      <c r="A9" s="155" t="s">
        <v>10</v>
      </c>
      <c r="B9" s="149"/>
      <c r="C9" s="245">
        <v>116115</v>
      </c>
      <c r="D9" s="243">
        <v>396297</v>
      </c>
      <c r="E9" s="177">
        <v>183</v>
      </c>
      <c r="F9" s="178">
        <v>5304</v>
      </c>
      <c r="G9" s="254">
        <v>102215</v>
      </c>
      <c r="H9" s="220">
        <v>821</v>
      </c>
      <c r="I9" s="221">
        <v>6829</v>
      </c>
      <c r="J9" s="221">
        <v>688130</v>
      </c>
      <c r="K9" s="223">
        <v>1968</v>
      </c>
      <c r="L9" s="222">
        <v>14456</v>
      </c>
      <c r="M9" s="224">
        <v>300603</v>
      </c>
      <c r="N9" s="180">
        <v>1620</v>
      </c>
      <c r="O9" s="237">
        <v>7291</v>
      </c>
      <c r="P9" s="201">
        <v>1475</v>
      </c>
      <c r="Q9" s="191">
        <v>152967</v>
      </c>
      <c r="R9" s="150">
        <v>103.7</v>
      </c>
      <c r="S9" s="192"/>
      <c r="T9" s="155" t="s">
        <v>10</v>
      </c>
    </row>
    <row r="10" spans="1:20" ht="13.5" customHeight="1">
      <c r="A10" s="155" t="s">
        <v>11</v>
      </c>
      <c r="B10" s="149"/>
      <c r="C10" s="245">
        <v>111524</v>
      </c>
      <c r="D10" s="243">
        <v>379333</v>
      </c>
      <c r="E10" s="177">
        <v>173</v>
      </c>
      <c r="F10" s="178">
        <v>5734</v>
      </c>
      <c r="G10" s="254">
        <v>101077</v>
      </c>
      <c r="H10" s="220">
        <v>844</v>
      </c>
      <c r="I10" s="221">
        <v>8118</v>
      </c>
      <c r="J10" s="221">
        <v>620386</v>
      </c>
      <c r="K10" s="223">
        <v>2181</v>
      </c>
      <c r="L10" s="222">
        <v>20115</v>
      </c>
      <c r="M10" s="224">
        <v>401664</v>
      </c>
      <c r="N10" s="180">
        <v>1785</v>
      </c>
      <c r="O10" s="237">
        <v>11154</v>
      </c>
      <c r="P10" s="201">
        <v>1867</v>
      </c>
      <c r="Q10" s="191">
        <v>155510</v>
      </c>
      <c r="R10" s="150">
        <v>83.3</v>
      </c>
      <c r="S10" s="192"/>
      <c r="T10" s="155" t="s">
        <v>11</v>
      </c>
    </row>
    <row r="11" spans="1:20" ht="13.5" customHeight="1">
      <c r="A11" s="155" t="s">
        <v>12</v>
      </c>
      <c r="B11" s="149"/>
      <c r="C11" s="245">
        <v>474312</v>
      </c>
      <c r="D11" s="243">
        <v>449159</v>
      </c>
      <c r="E11" s="177">
        <v>518</v>
      </c>
      <c r="F11" s="178">
        <v>15486</v>
      </c>
      <c r="G11" s="254">
        <v>1088363</v>
      </c>
      <c r="H11" s="220">
        <v>4007</v>
      </c>
      <c r="I11" s="221">
        <v>40826</v>
      </c>
      <c r="J11" s="221">
        <v>6685503</v>
      </c>
      <c r="K11" s="223">
        <v>5707</v>
      </c>
      <c r="L11" s="222">
        <v>50508</v>
      </c>
      <c r="M11" s="224">
        <v>1233343</v>
      </c>
      <c r="N11" s="179">
        <v>5392</v>
      </c>
      <c r="O11" s="238">
        <v>43083</v>
      </c>
      <c r="P11" s="201">
        <v>10130</v>
      </c>
      <c r="Q11" s="191">
        <v>840539</v>
      </c>
      <c r="R11" s="150">
        <v>83</v>
      </c>
      <c r="S11" s="193"/>
      <c r="T11" s="155" t="s">
        <v>12</v>
      </c>
    </row>
    <row r="12" spans="1:20" ht="13.5" customHeight="1">
      <c r="A12" s="155" t="s">
        <v>13</v>
      </c>
      <c r="B12" s="149"/>
      <c r="C12" s="245">
        <v>133688</v>
      </c>
      <c r="D12" s="243">
        <v>421729</v>
      </c>
      <c r="E12" s="177">
        <v>293</v>
      </c>
      <c r="F12" s="178">
        <v>10888</v>
      </c>
      <c r="G12" s="254">
        <v>291998</v>
      </c>
      <c r="H12" s="220">
        <v>952</v>
      </c>
      <c r="I12" s="221">
        <v>8210</v>
      </c>
      <c r="J12" s="221">
        <v>664103</v>
      </c>
      <c r="K12" s="223">
        <v>2184</v>
      </c>
      <c r="L12" s="222">
        <v>17029</v>
      </c>
      <c r="M12" s="224">
        <v>342438</v>
      </c>
      <c r="N12" s="180">
        <v>1702</v>
      </c>
      <c r="O12" s="237">
        <v>9962</v>
      </c>
      <c r="P12" s="201">
        <v>1703</v>
      </c>
      <c r="Q12" s="191">
        <v>164523</v>
      </c>
      <c r="R12" s="150">
        <v>96.6</v>
      </c>
      <c r="S12" s="192"/>
      <c r="T12" s="155" t="s">
        <v>13</v>
      </c>
    </row>
    <row r="13" spans="1:20" ht="13.5" customHeight="1">
      <c r="A13" s="155" t="s">
        <v>14</v>
      </c>
      <c r="B13" s="149"/>
      <c r="C13" s="245">
        <v>93473</v>
      </c>
      <c r="D13" s="243">
        <v>375394</v>
      </c>
      <c r="E13" s="177">
        <v>391</v>
      </c>
      <c r="F13" s="178">
        <v>11104</v>
      </c>
      <c r="G13" s="254">
        <v>204343</v>
      </c>
      <c r="H13" s="220">
        <v>857</v>
      </c>
      <c r="I13" s="221">
        <v>8105</v>
      </c>
      <c r="J13" s="221">
        <v>631543</v>
      </c>
      <c r="K13" s="223">
        <v>1941</v>
      </c>
      <c r="L13" s="222">
        <v>14451</v>
      </c>
      <c r="M13" s="224">
        <v>320448</v>
      </c>
      <c r="N13" s="179">
        <v>1471</v>
      </c>
      <c r="O13" s="238">
        <v>8591</v>
      </c>
      <c r="P13" s="201">
        <v>1399</v>
      </c>
      <c r="Q13" s="191">
        <v>149432</v>
      </c>
      <c r="R13" s="150">
        <v>106.8</v>
      </c>
      <c r="S13" s="193"/>
      <c r="T13" s="155" t="s">
        <v>14</v>
      </c>
    </row>
    <row r="14" spans="1:20" ht="13.5" customHeight="1">
      <c r="A14" s="155" t="s">
        <v>15</v>
      </c>
      <c r="B14" s="149"/>
      <c r="C14" s="245">
        <v>191793</v>
      </c>
      <c r="D14" s="243">
        <v>672958</v>
      </c>
      <c r="E14" s="177">
        <v>364</v>
      </c>
      <c r="F14" s="178">
        <v>17670</v>
      </c>
      <c r="G14" s="254">
        <v>637217</v>
      </c>
      <c r="H14" s="220">
        <v>596</v>
      </c>
      <c r="I14" s="221">
        <v>5463</v>
      </c>
      <c r="J14" s="221">
        <v>447298</v>
      </c>
      <c r="K14" s="223">
        <v>2004</v>
      </c>
      <c r="L14" s="222">
        <v>15014</v>
      </c>
      <c r="M14" s="224">
        <v>338213</v>
      </c>
      <c r="N14" s="179">
        <v>1372</v>
      </c>
      <c r="O14" s="238">
        <v>8746</v>
      </c>
      <c r="P14" s="201">
        <v>2199</v>
      </c>
      <c r="Q14" s="191">
        <v>199408</v>
      </c>
      <c r="R14" s="150">
        <v>90.7</v>
      </c>
      <c r="S14" s="193"/>
      <c r="T14" s="155" t="s">
        <v>15</v>
      </c>
    </row>
    <row r="15" spans="1:20" ht="13.5" customHeight="1">
      <c r="A15" s="155" t="s">
        <v>16</v>
      </c>
      <c r="B15" s="149"/>
      <c r="C15" s="245">
        <v>113000</v>
      </c>
      <c r="D15" s="243">
        <v>413919</v>
      </c>
      <c r="E15" s="177">
        <v>227</v>
      </c>
      <c r="F15" s="178">
        <v>6284</v>
      </c>
      <c r="G15" s="254">
        <v>129662</v>
      </c>
      <c r="H15" s="220">
        <v>796</v>
      </c>
      <c r="I15" s="221">
        <v>8858</v>
      </c>
      <c r="J15" s="221">
        <v>1057429</v>
      </c>
      <c r="K15" s="223">
        <v>1856</v>
      </c>
      <c r="L15" s="222">
        <v>15462</v>
      </c>
      <c r="M15" s="224">
        <v>367324</v>
      </c>
      <c r="N15" s="180">
        <v>1570</v>
      </c>
      <c r="O15" s="237">
        <v>11041</v>
      </c>
      <c r="P15" s="201">
        <v>2960</v>
      </c>
      <c r="Q15" s="191">
        <v>256082</v>
      </c>
      <c r="R15" s="150">
        <v>86.5</v>
      </c>
      <c r="S15" s="192"/>
      <c r="T15" s="155" t="s">
        <v>16</v>
      </c>
    </row>
    <row r="16" spans="1:20" ht="13.5" customHeight="1">
      <c r="A16" s="155" t="s">
        <v>17</v>
      </c>
      <c r="B16" s="149"/>
      <c r="C16" s="245">
        <v>197604</v>
      </c>
      <c r="D16" s="243">
        <v>379278</v>
      </c>
      <c r="E16" s="177">
        <v>529</v>
      </c>
      <c r="F16" s="178">
        <v>30379</v>
      </c>
      <c r="G16" s="254">
        <v>1981060</v>
      </c>
      <c r="H16" s="220">
        <v>1386</v>
      </c>
      <c r="I16" s="221">
        <v>14205</v>
      </c>
      <c r="J16" s="221">
        <v>1434238</v>
      </c>
      <c r="K16" s="223">
        <v>3060</v>
      </c>
      <c r="L16" s="222">
        <v>25930</v>
      </c>
      <c r="M16" s="224">
        <v>605982</v>
      </c>
      <c r="N16" s="179">
        <v>2623</v>
      </c>
      <c r="O16" s="238">
        <v>19221</v>
      </c>
      <c r="P16" s="201">
        <v>4487</v>
      </c>
      <c r="Q16" s="191">
        <v>398705</v>
      </c>
      <c r="R16" s="150">
        <v>88.9</v>
      </c>
      <c r="S16" s="192"/>
      <c r="T16" s="155" t="s">
        <v>17</v>
      </c>
    </row>
    <row r="17" spans="1:20" ht="13.5" customHeight="1">
      <c r="A17" s="155" t="s">
        <v>18</v>
      </c>
      <c r="B17" s="149"/>
      <c r="C17" s="245">
        <v>140942</v>
      </c>
      <c r="D17" s="243">
        <v>415758</v>
      </c>
      <c r="E17" s="177">
        <v>456</v>
      </c>
      <c r="F17" s="178">
        <v>18897</v>
      </c>
      <c r="G17" s="254">
        <v>571977</v>
      </c>
      <c r="H17" s="220">
        <v>815</v>
      </c>
      <c r="I17" s="221">
        <v>6739</v>
      </c>
      <c r="J17" s="221">
        <v>631751</v>
      </c>
      <c r="K17" s="223">
        <v>2317</v>
      </c>
      <c r="L17" s="222">
        <v>17242</v>
      </c>
      <c r="M17" s="224">
        <v>373407</v>
      </c>
      <c r="N17" s="180">
        <v>1637</v>
      </c>
      <c r="O17" s="237">
        <v>11038</v>
      </c>
      <c r="P17" s="201">
        <v>2654</v>
      </c>
      <c r="Q17" s="191">
        <v>245853</v>
      </c>
      <c r="R17" s="150">
        <v>92.6</v>
      </c>
      <c r="S17" s="192"/>
      <c r="T17" s="155" t="s">
        <v>18</v>
      </c>
    </row>
    <row r="18" spans="1:20" ht="13.5" customHeight="1">
      <c r="A18" s="155" t="s">
        <v>171</v>
      </c>
      <c r="B18" s="149"/>
      <c r="C18" s="245">
        <v>452231</v>
      </c>
      <c r="D18" s="243">
        <v>356087</v>
      </c>
      <c r="E18" s="177">
        <v>970</v>
      </c>
      <c r="F18" s="178">
        <v>26609</v>
      </c>
      <c r="G18" s="254">
        <v>755894</v>
      </c>
      <c r="H18" s="220">
        <v>2124</v>
      </c>
      <c r="I18" s="221">
        <v>25118</v>
      </c>
      <c r="J18" s="221">
        <v>3136111</v>
      </c>
      <c r="K18" s="223">
        <v>5081</v>
      </c>
      <c r="L18" s="222">
        <v>52517</v>
      </c>
      <c r="M18" s="224">
        <v>1193909</v>
      </c>
      <c r="N18" s="179">
        <v>4350</v>
      </c>
      <c r="O18" s="238">
        <v>40557</v>
      </c>
      <c r="P18" s="201">
        <v>12761</v>
      </c>
      <c r="Q18" s="191">
        <v>978688</v>
      </c>
      <c r="R18" s="150">
        <v>76.7</v>
      </c>
      <c r="S18" s="192"/>
      <c r="T18" s="155" t="s">
        <v>171</v>
      </c>
    </row>
    <row r="19" spans="1:20" ht="13.5" customHeight="1">
      <c r="A19" s="155" t="s">
        <v>19</v>
      </c>
      <c r="B19" s="149"/>
      <c r="C19" s="245">
        <v>400622</v>
      </c>
      <c r="D19" s="243">
        <v>415583</v>
      </c>
      <c r="E19" s="177">
        <v>422</v>
      </c>
      <c r="F19" s="178">
        <v>20647</v>
      </c>
      <c r="G19" s="254">
        <v>1234749</v>
      </c>
      <c r="H19" s="220">
        <v>1421</v>
      </c>
      <c r="I19" s="221">
        <v>17700</v>
      </c>
      <c r="J19" s="221">
        <v>1951615</v>
      </c>
      <c r="K19" s="223">
        <v>3851</v>
      </c>
      <c r="L19" s="222">
        <v>41336</v>
      </c>
      <c r="M19" s="224">
        <v>937812</v>
      </c>
      <c r="N19" s="179">
        <v>3179</v>
      </c>
      <c r="O19" s="238">
        <v>31893</v>
      </c>
      <c r="P19" s="201">
        <v>8153</v>
      </c>
      <c r="Q19" s="191">
        <v>605273</v>
      </c>
      <c r="R19" s="150">
        <v>74.2</v>
      </c>
      <c r="S19" s="193"/>
      <c r="T19" s="155" t="s">
        <v>19</v>
      </c>
    </row>
    <row r="20" spans="1:20" ht="13.5" customHeight="1">
      <c r="A20" s="155" t="s">
        <v>56</v>
      </c>
      <c r="B20" s="149"/>
      <c r="C20" s="245">
        <v>3602555</v>
      </c>
      <c r="D20" s="243">
        <v>391369</v>
      </c>
      <c r="E20" s="177">
        <v>9415</v>
      </c>
      <c r="F20" s="178">
        <v>150908</v>
      </c>
      <c r="G20" s="254">
        <v>3209634</v>
      </c>
      <c r="H20" s="220">
        <v>32056</v>
      </c>
      <c r="I20" s="221">
        <v>647497</v>
      </c>
      <c r="J20" s="221">
        <v>148977459</v>
      </c>
      <c r="K20" s="223">
        <v>52011</v>
      </c>
      <c r="L20" s="222">
        <v>440222</v>
      </c>
      <c r="M20" s="224">
        <v>12430247</v>
      </c>
      <c r="N20" s="179">
        <v>67690</v>
      </c>
      <c r="O20" s="238">
        <v>596979</v>
      </c>
      <c r="P20" s="201">
        <v>107407</v>
      </c>
      <c r="Q20" s="191">
        <v>6451705</v>
      </c>
      <c r="R20" s="150">
        <v>60.1</v>
      </c>
      <c r="S20" s="193"/>
      <c r="T20" s="155" t="s">
        <v>56</v>
      </c>
    </row>
    <row r="21" spans="1:20" ht="13.5" customHeight="1">
      <c r="A21" s="155" t="s">
        <v>20</v>
      </c>
      <c r="B21" s="149"/>
      <c r="C21" s="245">
        <v>1541515</v>
      </c>
      <c r="D21" s="243">
        <v>413386</v>
      </c>
      <c r="E21" s="177">
        <v>2479</v>
      </c>
      <c r="F21" s="178">
        <v>90600</v>
      </c>
      <c r="G21" s="254">
        <v>4332961</v>
      </c>
      <c r="H21" s="220">
        <v>4708</v>
      </c>
      <c r="I21" s="221">
        <v>55736</v>
      </c>
      <c r="J21" s="221">
        <v>5104073</v>
      </c>
      <c r="K21" s="223">
        <v>14217</v>
      </c>
      <c r="L21" s="222">
        <v>148080</v>
      </c>
      <c r="M21" s="224">
        <v>3475557</v>
      </c>
      <c r="N21" s="179">
        <v>13224</v>
      </c>
      <c r="O21" s="238">
        <v>125016</v>
      </c>
      <c r="P21" s="201">
        <v>28529</v>
      </c>
      <c r="Q21" s="191">
        <v>2067659</v>
      </c>
      <c r="R21" s="150">
        <v>72.5</v>
      </c>
      <c r="S21" s="193"/>
      <c r="T21" s="155" t="s">
        <v>20</v>
      </c>
    </row>
    <row r="22" spans="1:20" ht="13.5" customHeight="1">
      <c r="A22" s="155" t="s">
        <v>21</v>
      </c>
      <c r="B22" s="149"/>
      <c r="C22" s="245">
        <v>354179</v>
      </c>
      <c r="D22" s="243">
        <v>441620</v>
      </c>
      <c r="E22" s="177">
        <v>1077</v>
      </c>
      <c r="F22" s="178">
        <v>35985</v>
      </c>
      <c r="G22" s="254">
        <v>1122107</v>
      </c>
      <c r="H22" s="220">
        <v>2245</v>
      </c>
      <c r="I22" s="221">
        <v>22077</v>
      </c>
      <c r="J22" s="221">
        <v>2232960</v>
      </c>
      <c r="K22" s="223">
        <v>5434</v>
      </c>
      <c r="L22" s="222">
        <v>42173</v>
      </c>
      <c r="M22" s="224">
        <v>854656</v>
      </c>
      <c r="N22" s="180">
        <v>3897</v>
      </c>
      <c r="O22" s="237">
        <v>26202</v>
      </c>
      <c r="P22" s="201">
        <v>5449</v>
      </c>
      <c r="Q22" s="191">
        <v>468559</v>
      </c>
      <c r="R22" s="150">
        <v>86</v>
      </c>
      <c r="S22" s="192"/>
      <c r="T22" s="155" t="s">
        <v>21</v>
      </c>
    </row>
    <row r="23" spans="1:20" ht="13.5" customHeight="1">
      <c r="A23" s="155" t="s">
        <v>22</v>
      </c>
      <c r="B23" s="149"/>
      <c r="C23" s="245">
        <v>158031</v>
      </c>
      <c r="D23" s="243">
        <v>377162</v>
      </c>
      <c r="E23" s="177">
        <v>814</v>
      </c>
      <c r="F23" s="178">
        <v>39652</v>
      </c>
      <c r="G23" s="254">
        <v>1166133</v>
      </c>
      <c r="H23" s="220">
        <v>1231</v>
      </c>
      <c r="I23" s="221">
        <v>11342</v>
      </c>
      <c r="J23" s="221">
        <v>1097477</v>
      </c>
      <c r="K23" s="223">
        <v>2905</v>
      </c>
      <c r="L23" s="222">
        <v>20803</v>
      </c>
      <c r="M23" s="224">
        <v>469662</v>
      </c>
      <c r="N23" s="180">
        <v>2137</v>
      </c>
      <c r="O23" s="237">
        <v>14318</v>
      </c>
      <c r="P23" s="201">
        <v>3247</v>
      </c>
      <c r="Q23" s="191">
        <v>311627</v>
      </c>
      <c r="R23" s="150">
        <v>96</v>
      </c>
      <c r="S23" s="192"/>
      <c r="T23" s="155" t="s">
        <v>22</v>
      </c>
    </row>
    <row r="24" spans="1:20" ht="13.5" customHeight="1">
      <c r="A24" s="155" t="s">
        <v>23</v>
      </c>
      <c r="B24" s="149"/>
      <c r="C24" s="245">
        <v>175960</v>
      </c>
      <c r="D24" s="243">
        <v>387577</v>
      </c>
      <c r="E24" s="177">
        <v>768</v>
      </c>
      <c r="F24" s="178">
        <v>18913</v>
      </c>
      <c r="G24" s="254">
        <v>418407</v>
      </c>
      <c r="H24" s="220">
        <v>1731</v>
      </c>
      <c r="I24" s="221">
        <v>17308</v>
      </c>
      <c r="J24" s="221">
        <v>1748164</v>
      </c>
      <c r="K24" s="223">
        <v>3247</v>
      </c>
      <c r="L24" s="222">
        <v>23393</v>
      </c>
      <c r="M24" s="224">
        <v>514654</v>
      </c>
      <c r="N24" s="179">
        <v>3210</v>
      </c>
      <c r="O24" s="238">
        <v>21546</v>
      </c>
      <c r="P24" s="201">
        <v>3396</v>
      </c>
      <c r="Q24" s="191">
        <v>333016</v>
      </c>
      <c r="R24" s="150">
        <v>98.1</v>
      </c>
      <c r="S24" s="193"/>
      <c r="T24" s="155" t="s">
        <v>23</v>
      </c>
    </row>
    <row r="25" spans="1:20" ht="13.5" customHeight="1">
      <c r="A25" s="155" t="s">
        <v>24</v>
      </c>
      <c r="B25" s="149"/>
      <c r="C25" s="245">
        <v>104348</v>
      </c>
      <c r="D25" s="243">
        <v>392286</v>
      </c>
      <c r="E25" s="177">
        <v>571</v>
      </c>
      <c r="F25" s="178">
        <v>16397</v>
      </c>
      <c r="G25" s="254">
        <v>362694</v>
      </c>
      <c r="H25" s="225">
        <v>1023</v>
      </c>
      <c r="I25" s="221">
        <v>10120</v>
      </c>
      <c r="J25" s="221">
        <v>808520</v>
      </c>
      <c r="K25" s="223">
        <v>2358</v>
      </c>
      <c r="L25" s="222">
        <v>16607</v>
      </c>
      <c r="M25" s="224">
        <v>317608</v>
      </c>
      <c r="N25" s="180">
        <v>1769</v>
      </c>
      <c r="O25" s="237">
        <v>10986</v>
      </c>
      <c r="P25" s="201">
        <v>1574</v>
      </c>
      <c r="Q25" s="191">
        <v>172279</v>
      </c>
      <c r="R25" s="150">
        <v>109.5</v>
      </c>
      <c r="S25" s="192"/>
      <c r="T25" s="155" t="s">
        <v>24</v>
      </c>
    </row>
    <row r="26" spans="1:20" ht="13.5" customHeight="1">
      <c r="A26" s="155" t="s">
        <v>25</v>
      </c>
      <c r="B26" s="149"/>
      <c r="C26" s="245">
        <v>71849</v>
      </c>
      <c r="D26" s="243">
        <v>374214</v>
      </c>
      <c r="E26" s="177">
        <v>275</v>
      </c>
      <c r="F26" s="178">
        <v>9179</v>
      </c>
      <c r="G26" s="254">
        <v>257234</v>
      </c>
      <c r="H26" s="220">
        <v>740</v>
      </c>
      <c r="I26" s="221">
        <v>5725</v>
      </c>
      <c r="J26" s="221">
        <v>414643</v>
      </c>
      <c r="K26" s="223">
        <v>1536</v>
      </c>
      <c r="L26" s="222">
        <v>10401</v>
      </c>
      <c r="M26" s="224">
        <v>216638</v>
      </c>
      <c r="N26" s="179">
        <v>1419</v>
      </c>
      <c r="O26" s="238">
        <v>7811</v>
      </c>
      <c r="P26" s="201">
        <v>1267</v>
      </c>
      <c r="Q26" s="191">
        <v>128485</v>
      </c>
      <c r="R26" s="150">
        <v>101.4</v>
      </c>
      <c r="S26" s="193"/>
      <c r="T26" s="155" t="s">
        <v>25</v>
      </c>
    </row>
    <row r="27" spans="1:20" ht="13.5" customHeight="1">
      <c r="A27" s="155" t="s">
        <v>26</v>
      </c>
      <c r="B27" s="149"/>
      <c r="C27" s="245">
        <v>147715</v>
      </c>
      <c r="D27" s="243">
        <v>385679</v>
      </c>
      <c r="E27" s="177">
        <v>516</v>
      </c>
      <c r="F27" s="178">
        <v>18736</v>
      </c>
      <c r="G27" s="254">
        <v>438835</v>
      </c>
      <c r="H27" s="220">
        <v>1085</v>
      </c>
      <c r="I27" s="221">
        <v>10105</v>
      </c>
      <c r="J27" s="258">
        <v>1063519</v>
      </c>
      <c r="K27" s="223">
        <v>2538</v>
      </c>
      <c r="L27" s="222">
        <v>19788</v>
      </c>
      <c r="M27" s="224">
        <v>429004</v>
      </c>
      <c r="N27" s="180">
        <v>1887</v>
      </c>
      <c r="O27" s="237">
        <v>11954</v>
      </c>
      <c r="P27" s="201">
        <v>2331</v>
      </c>
      <c r="Q27" s="191">
        <v>225551</v>
      </c>
      <c r="R27" s="150">
        <v>96.8</v>
      </c>
      <c r="S27" s="192"/>
      <c r="T27" s="155" t="s">
        <v>26</v>
      </c>
    </row>
    <row r="28" spans="1:20" ht="13.5" customHeight="1">
      <c r="A28" s="155" t="s">
        <v>27</v>
      </c>
      <c r="B28" s="149"/>
      <c r="C28" s="245">
        <v>153176</v>
      </c>
      <c r="D28" s="243">
        <v>370886</v>
      </c>
      <c r="E28" s="177">
        <v>592</v>
      </c>
      <c r="F28" s="178">
        <v>11488</v>
      </c>
      <c r="G28" s="254">
        <v>264194</v>
      </c>
      <c r="H28" s="220">
        <v>1578</v>
      </c>
      <c r="I28" s="221">
        <v>14630</v>
      </c>
      <c r="J28" s="221">
        <v>1113010</v>
      </c>
      <c r="K28" s="223">
        <v>2877</v>
      </c>
      <c r="L28" s="222">
        <v>20539</v>
      </c>
      <c r="M28" s="224">
        <v>415026</v>
      </c>
      <c r="N28" s="180">
        <v>2695</v>
      </c>
      <c r="O28" s="237">
        <v>17030</v>
      </c>
      <c r="P28" s="201">
        <v>2383</v>
      </c>
      <c r="Q28" s="191">
        <v>243594</v>
      </c>
      <c r="R28" s="150">
        <v>102.2</v>
      </c>
      <c r="S28" s="192"/>
      <c r="T28" s="155" t="s">
        <v>27</v>
      </c>
    </row>
    <row r="29" spans="1:20" ht="13.5" customHeight="1">
      <c r="A29" s="155" t="s">
        <v>28</v>
      </c>
      <c r="B29" s="149"/>
      <c r="C29" s="245">
        <v>277023</v>
      </c>
      <c r="D29" s="243">
        <v>389077</v>
      </c>
      <c r="E29" s="177">
        <v>1488</v>
      </c>
      <c r="F29" s="178">
        <v>45022</v>
      </c>
      <c r="G29" s="254">
        <v>1758416</v>
      </c>
      <c r="H29" s="220">
        <v>2259</v>
      </c>
      <c r="I29" s="221">
        <v>19250</v>
      </c>
      <c r="J29" s="221">
        <v>1716882</v>
      </c>
      <c r="K29" s="223">
        <v>5276</v>
      </c>
      <c r="L29" s="222">
        <v>36164</v>
      </c>
      <c r="M29" s="224">
        <v>836932</v>
      </c>
      <c r="N29" s="180">
        <v>3852</v>
      </c>
      <c r="O29" s="237">
        <v>23235</v>
      </c>
      <c r="P29" s="201">
        <v>5217</v>
      </c>
      <c r="Q29" s="191">
        <v>454789</v>
      </c>
      <c r="R29" s="150">
        <v>87.2</v>
      </c>
      <c r="S29" s="192"/>
      <c r="T29" s="155" t="s">
        <v>28</v>
      </c>
    </row>
    <row r="30" spans="1:20" ht="13.5" customHeight="1">
      <c r="A30" s="155" t="s">
        <v>29</v>
      </c>
      <c r="B30" s="149"/>
      <c r="C30" s="245">
        <v>1059913</v>
      </c>
      <c r="D30" s="243">
        <v>467128</v>
      </c>
      <c r="E30" s="177">
        <v>4112</v>
      </c>
      <c r="F30" s="178">
        <v>100136</v>
      </c>
      <c r="G30" s="254">
        <v>3549381</v>
      </c>
      <c r="H30" s="220">
        <v>9490</v>
      </c>
      <c r="I30" s="221">
        <v>119087</v>
      </c>
      <c r="J30" s="221">
        <v>20472362</v>
      </c>
      <c r="K30" s="223">
        <v>13287</v>
      </c>
      <c r="L30" s="222">
        <v>114490</v>
      </c>
      <c r="M30" s="224">
        <v>2956541</v>
      </c>
      <c r="N30" s="179">
        <v>16950</v>
      </c>
      <c r="O30" s="238">
        <v>130192</v>
      </c>
      <c r="P30" s="201">
        <v>23766</v>
      </c>
      <c r="Q30" s="191">
        <v>1793976</v>
      </c>
      <c r="R30" s="150">
        <v>75.5</v>
      </c>
      <c r="S30" s="193"/>
      <c r="T30" s="155" t="s">
        <v>29</v>
      </c>
    </row>
    <row r="31" spans="1:20" ht="13.5" customHeight="1">
      <c r="A31" s="155" t="s">
        <v>30</v>
      </c>
      <c r="B31" s="149"/>
      <c r="C31" s="245">
        <v>109582</v>
      </c>
      <c r="D31" s="243">
        <v>387216</v>
      </c>
      <c r="E31" s="177">
        <v>384</v>
      </c>
      <c r="F31" s="178">
        <v>20986</v>
      </c>
      <c r="G31" s="254">
        <v>736113</v>
      </c>
      <c r="H31" s="220">
        <v>506</v>
      </c>
      <c r="I31" s="221">
        <v>4253</v>
      </c>
      <c r="J31" s="221">
        <v>409264</v>
      </c>
      <c r="K31" s="223">
        <v>1672</v>
      </c>
      <c r="L31" s="222">
        <v>13658</v>
      </c>
      <c r="M31" s="224">
        <v>308914</v>
      </c>
      <c r="N31" s="180">
        <v>1058</v>
      </c>
      <c r="O31" s="237">
        <v>8405</v>
      </c>
      <c r="P31" s="201">
        <v>1740</v>
      </c>
      <c r="Q31" s="191">
        <v>161365</v>
      </c>
      <c r="R31" s="150">
        <v>92.7</v>
      </c>
      <c r="S31" s="192"/>
      <c r="T31" s="155" t="s">
        <v>30</v>
      </c>
    </row>
    <row r="32" spans="1:20" ht="13.5" customHeight="1">
      <c r="A32" s="155" t="s">
        <v>31</v>
      </c>
      <c r="B32" s="149"/>
      <c r="C32" s="245">
        <v>115039</v>
      </c>
      <c r="D32" s="243">
        <v>336371</v>
      </c>
      <c r="E32" s="177">
        <v>222</v>
      </c>
      <c r="F32" s="178">
        <v>11223</v>
      </c>
      <c r="G32" s="254">
        <v>337468</v>
      </c>
      <c r="H32" s="220">
        <v>342</v>
      </c>
      <c r="I32" s="221">
        <v>2940</v>
      </c>
      <c r="J32" s="221">
        <v>267541</v>
      </c>
      <c r="K32" s="223">
        <v>1486</v>
      </c>
      <c r="L32" s="222">
        <v>13979</v>
      </c>
      <c r="M32" s="224">
        <v>251402</v>
      </c>
      <c r="N32" s="180">
        <v>1224</v>
      </c>
      <c r="O32" s="237">
        <v>9299</v>
      </c>
      <c r="P32" s="201">
        <v>2600</v>
      </c>
      <c r="Q32" s="191">
        <v>236655</v>
      </c>
      <c r="R32" s="150">
        <v>91</v>
      </c>
      <c r="S32" s="192"/>
      <c r="T32" s="155" t="s">
        <v>31</v>
      </c>
    </row>
    <row r="33" spans="1:20" ht="13.5" customHeight="1">
      <c r="A33" s="155" t="s">
        <v>32</v>
      </c>
      <c r="B33" s="149"/>
      <c r="C33" s="245">
        <v>697003</v>
      </c>
      <c r="D33" s="243">
        <v>491193</v>
      </c>
      <c r="E33" s="177">
        <v>2296</v>
      </c>
      <c r="F33" s="178">
        <v>62501</v>
      </c>
      <c r="G33" s="254">
        <v>62501</v>
      </c>
      <c r="H33" s="220">
        <v>3794</v>
      </c>
      <c r="I33" s="221">
        <v>41878</v>
      </c>
      <c r="J33" s="221">
        <v>2739206</v>
      </c>
      <c r="K33" s="223">
        <v>10243</v>
      </c>
      <c r="L33" s="222">
        <v>78876</v>
      </c>
      <c r="M33" s="224">
        <v>1650043</v>
      </c>
      <c r="N33" s="180">
        <v>9704</v>
      </c>
      <c r="O33" s="237">
        <v>74282</v>
      </c>
      <c r="P33" s="201">
        <v>10265</v>
      </c>
      <c r="Q33" s="191">
        <v>768079</v>
      </c>
      <c r="R33" s="150">
        <v>74.8</v>
      </c>
      <c r="S33" s="192"/>
      <c r="T33" s="155" t="s">
        <v>32</v>
      </c>
    </row>
    <row r="34" spans="1:20" ht="13.5" customHeight="1">
      <c r="A34" s="155" t="s">
        <v>33</v>
      </c>
      <c r="B34" s="149"/>
      <c r="C34" s="245">
        <v>1572848</v>
      </c>
      <c r="D34" s="243">
        <v>586665</v>
      </c>
      <c r="E34" s="177">
        <v>5727</v>
      </c>
      <c r="F34" s="178">
        <v>17897</v>
      </c>
      <c r="G34" s="254">
        <v>3634826</v>
      </c>
      <c r="H34" s="220">
        <v>15322</v>
      </c>
      <c r="I34" s="221">
        <v>207328</v>
      </c>
      <c r="J34" s="221">
        <v>30805542</v>
      </c>
      <c r="K34" s="223">
        <v>18876</v>
      </c>
      <c r="L34" s="222">
        <v>144509</v>
      </c>
      <c r="M34" s="224">
        <v>3942310</v>
      </c>
      <c r="N34" s="179">
        <v>26280</v>
      </c>
      <c r="O34" s="238">
        <v>185354</v>
      </c>
      <c r="P34" s="201">
        <v>33040</v>
      </c>
      <c r="Q34" s="191">
        <v>1821168</v>
      </c>
      <c r="R34" s="150">
        <v>55.1</v>
      </c>
      <c r="S34" s="193"/>
      <c r="T34" s="155" t="s">
        <v>33</v>
      </c>
    </row>
    <row r="35" spans="1:20" ht="13.5" customHeight="1">
      <c r="A35" s="155" t="s">
        <v>34</v>
      </c>
      <c r="B35" s="149"/>
      <c r="C35" s="245">
        <v>743997</v>
      </c>
      <c r="D35" s="243">
        <v>480929</v>
      </c>
      <c r="E35" s="177">
        <v>1617</v>
      </c>
      <c r="F35" s="178">
        <v>63411</v>
      </c>
      <c r="G35" s="254">
        <v>2831802</v>
      </c>
      <c r="H35" s="220">
        <v>3376</v>
      </c>
      <c r="I35" s="221">
        <v>32344</v>
      </c>
      <c r="J35" s="221">
        <v>3193051</v>
      </c>
      <c r="K35" s="223">
        <v>9181</v>
      </c>
      <c r="L35" s="222">
        <v>75272</v>
      </c>
      <c r="M35" s="224">
        <v>1657227</v>
      </c>
      <c r="N35" s="179">
        <v>11368</v>
      </c>
      <c r="O35" s="238">
        <v>71502</v>
      </c>
      <c r="P35" s="201">
        <v>9775</v>
      </c>
      <c r="Q35" s="191">
        <v>741519</v>
      </c>
      <c r="R35" s="150">
        <v>75.900000000000006</v>
      </c>
      <c r="S35" s="193"/>
      <c r="T35" s="155" t="s">
        <v>34</v>
      </c>
    </row>
    <row r="36" spans="1:20" ht="13.5" customHeight="1">
      <c r="A36" s="156" t="s">
        <v>35</v>
      </c>
      <c r="B36" s="152"/>
      <c r="C36" s="245">
        <v>126155</v>
      </c>
      <c r="D36" s="243">
        <v>348494</v>
      </c>
      <c r="E36" s="181">
        <v>218</v>
      </c>
      <c r="F36" s="182">
        <v>5222</v>
      </c>
      <c r="G36" s="255">
        <v>177611</v>
      </c>
      <c r="H36" s="220">
        <v>366</v>
      </c>
      <c r="I36" s="221">
        <v>2992</v>
      </c>
      <c r="J36" s="221">
        <v>222251</v>
      </c>
      <c r="K36" s="223">
        <v>1746</v>
      </c>
      <c r="L36" s="222">
        <v>15608</v>
      </c>
      <c r="M36" s="224">
        <v>317433</v>
      </c>
      <c r="N36" s="180">
        <v>1465</v>
      </c>
      <c r="O36" s="237">
        <v>11723</v>
      </c>
      <c r="P36" s="202">
        <v>2186</v>
      </c>
      <c r="Q36" s="194">
        <v>208965</v>
      </c>
      <c r="R36" s="150">
        <v>95.6</v>
      </c>
      <c r="S36" s="195"/>
      <c r="T36" s="156" t="s">
        <v>35</v>
      </c>
    </row>
    <row r="37" spans="1:20" ht="13.5" customHeight="1">
      <c r="A37" s="155" t="s">
        <v>36</v>
      </c>
      <c r="B37" s="149"/>
      <c r="C37" s="245">
        <v>151658</v>
      </c>
      <c r="D37" s="243">
        <v>404421</v>
      </c>
      <c r="E37" s="177">
        <v>643</v>
      </c>
      <c r="F37" s="178">
        <v>21601</v>
      </c>
      <c r="G37" s="254">
        <v>1563034</v>
      </c>
      <c r="H37" s="220">
        <v>820</v>
      </c>
      <c r="I37" s="221">
        <v>6889</v>
      </c>
      <c r="J37" s="221">
        <v>551713</v>
      </c>
      <c r="K37" s="223">
        <v>2391</v>
      </c>
      <c r="L37" s="222">
        <v>16688</v>
      </c>
      <c r="M37" s="224">
        <v>360473</v>
      </c>
      <c r="N37" s="179">
        <v>1543</v>
      </c>
      <c r="O37" s="238">
        <v>11322</v>
      </c>
      <c r="P37" s="201">
        <v>2257</v>
      </c>
      <c r="Q37" s="191">
        <v>202637</v>
      </c>
      <c r="R37" s="150">
        <v>89.8</v>
      </c>
      <c r="S37" s="193"/>
      <c r="T37" s="155" t="s">
        <v>36</v>
      </c>
    </row>
    <row r="38" spans="1:20" ht="13.5" customHeight="1">
      <c r="A38" s="155" t="s">
        <v>37</v>
      </c>
      <c r="B38" s="149"/>
      <c r="C38" s="245">
        <v>95474</v>
      </c>
      <c r="D38" s="243">
        <v>499864</v>
      </c>
      <c r="E38" s="177">
        <v>271</v>
      </c>
      <c r="F38" s="178">
        <v>10089</v>
      </c>
      <c r="G38" s="254">
        <v>231945</v>
      </c>
      <c r="H38" s="220">
        <v>416</v>
      </c>
      <c r="I38" s="221">
        <v>3485</v>
      </c>
      <c r="J38" s="221">
        <v>213976</v>
      </c>
      <c r="K38" s="223">
        <v>1383</v>
      </c>
      <c r="L38" s="222">
        <v>9588</v>
      </c>
      <c r="M38" s="224">
        <v>189174</v>
      </c>
      <c r="N38" s="180">
        <v>1022</v>
      </c>
      <c r="O38" s="237">
        <v>5819</v>
      </c>
      <c r="P38" s="201">
        <v>870</v>
      </c>
      <c r="Q38" s="191">
        <v>82071</v>
      </c>
      <c r="R38" s="150">
        <v>94.3</v>
      </c>
      <c r="S38" s="192"/>
      <c r="T38" s="155" t="s">
        <v>37</v>
      </c>
    </row>
    <row r="39" spans="1:20" ht="13.5" customHeight="1">
      <c r="A39" s="155" t="s">
        <v>38</v>
      </c>
      <c r="B39" s="149"/>
      <c r="C39" s="245">
        <v>97166</v>
      </c>
      <c r="D39" s="243">
        <v>476304</v>
      </c>
      <c r="E39" s="177">
        <v>255</v>
      </c>
      <c r="F39" s="178">
        <v>6060</v>
      </c>
      <c r="G39" s="254">
        <v>117341</v>
      </c>
      <c r="H39" s="220">
        <v>590</v>
      </c>
      <c r="I39" s="221">
        <v>5307</v>
      </c>
      <c r="J39" s="221">
        <v>397798</v>
      </c>
      <c r="K39" s="223">
        <v>1553</v>
      </c>
      <c r="L39" s="222">
        <v>10668</v>
      </c>
      <c r="M39" s="224">
        <v>197615</v>
      </c>
      <c r="N39" s="180">
        <v>1086</v>
      </c>
      <c r="O39" s="237">
        <v>7263</v>
      </c>
      <c r="P39" s="201">
        <v>1163</v>
      </c>
      <c r="Q39" s="191">
        <v>103420</v>
      </c>
      <c r="R39" s="150">
        <v>88.9</v>
      </c>
      <c r="S39" s="192"/>
      <c r="T39" s="155" t="s">
        <v>38</v>
      </c>
    </row>
    <row r="40" spans="1:20" ht="13.5" customHeight="1">
      <c r="A40" s="155" t="s">
        <v>39</v>
      </c>
      <c r="B40" s="149"/>
      <c r="C40" s="245">
        <v>278931</v>
      </c>
      <c r="D40" s="243">
        <v>394528</v>
      </c>
      <c r="E40" s="177">
        <v>813</v>
      </c>
      <c r="F40" s="178">
        <v>27379</v>
      </c>
      <c r="G40" s="254">
        <v>962395</v>
      </c>
      <c r="H40" s="220">
        <v>2024</v>
      </c>
      <c r="I40" s="221">
        <v>20133</v>
      </c>
      <c r="J40" s="221">
        <v>1786984</v>
      </c>
      <c r="K40" s="223">
        <v>4287</v>
      </c>
      <c r="L40" s="222">
        <v>36761</v>
      </c>
      <c r="M40" s="224">
        <v>804979</v>
      </c>
      <c r="N40" s="180">
        <v>3396</v>
      </c>
      <c r="O40" s="237">
        <v>26450</v>
      </c>
      <c r="P40" s="201">
        <v>6543</v>
      </c>
      <c r="Q40" s="191">
        <v>532763</v>
      </c>
      <c r="R40" s="150">
        <v>81.400000000000006</v>
      </c>
      <c r="S40" s="192"/>
      <c r="T40" s="155" t="s">
        <v>39</v>
      </c>
    </row>
    <row r="41" spans="1:20" ht="13.5" customHeight="1">
      <c r="A41" s="155" t="s">
        <v>40</v>
      </c>
      <c r="B41" s="149"/>
      <c r="C41" s="245">
        <v>572855</v>
      </c>
      <c r="D41" s="243">
        <v>480987</v>
      </c>
      <c r="E41" s="177">
        <v>1239</v>
      </c>
      <c r="F41" s="178">
        <v>54007</v>
      </c>
      <c r="G41" s="254">
        <v>2714562</v>
      </c>
      <c r="H41" s="220">
        <v>3754</v>
      </c>
      <c r="I41" s="221">
        <v>38668</v>
      </c>
      <c r="J41" s="221">
        <v>5574119</v>
      </c>
      <c r="K41" s="223">
        <v>6605</v>
      </c>
      <c r="L41" s="222">
        <v>58314</v>
      </c>
      <c r="M41" s="224">
        <v>1255986</v>
      </c>
      <c r="N41" s="180">
        <v>6753</v>
      </c>
      <c r="O41" s="237">
        <v>44803</v>
      </c>
      <c r="P41" s="201">
        <v>8104</v>
      </c>
      <c r="Q41" s="191">
        <v>656162</v>
      </c>
      <c r="R41" s="150">
        <v>81</v>
      </c>
      <c r="S41" s="192"/>
      <c r="T41" s="155" t="s">
        <v>40</v>
      </c>
    </row>
    <row r="42" spans="1:20" ht="13.5" customHeight="1">
      <c r="A42" s="155" t="s">
        <v>41</v>
      </c>
      <c r="B42" s="149"/>
      <c r="C42" s="245">
        <v>77601</v>
      </c>
      <c r="D42" s="243">
        <v>400005</v>
      </c>
      <c r="E42" s="177">
        <v>174</v>
      </c>
      <c r="F42" s="178">
        <v>5864</v>
      </c>
      <c r="G42" s="254">
        <v>178962</v>
      </c>
      <c r="H42" s="220">
        <v>473</v>
      </c>
      <c r="I42" s="221">
        <v>4280</v>
      </c>
      <c r="J42" s="221">
        <v>381728</v>
      </c>
      <c r="K42" s="223">
        <v>1443</v>
      </c>
      <c r="L42" s="222">
        <v>10442</v>
      </c>
      <c r="M42" s="224">
        <v>210710</v>
      </c>
      <c r="N42" s="180">
        <v>867</v>
      </c>
      <c r="O42" s="237">
        <v>6266</v>
      </c>
      <c r="P42" s="201">
        <v>1587</v>
      </c>
      <c r="Q42" s="191">
        <v>123991</v>
      </c>
      <c r="R42" s="150">
        <v>78.099999999999994</v>
      </c>
      <c r="S42" s="192"/>
      <c r="T42" s="155" t="s">
        <v>41</v>
      </c>
    </row>
    <row r="43" spans="1:20" ht="13.5" customHeight="1">
      <c r="A43" s="155" t="s">
        <v>42</v>
      </c>
      <c r="B43" s="149"/>
      <c r="C43" s="245">
        <v>95062</v>
      </c>
      <c r="D43" s="243">
        <v>371336</v>
      </c>
      <c r="E43" s="177">
        <v>347</v>
      </c>
      <c r="F43" s="178">
        <v>10298</v>
      </c>
      <c r="G43" s="254">
        <v>532204</v>
      </c>
      <c r="H43" s="220">
        <v>828</v>
      </c>
      <c r="I43" s="221">
        <v>7694</v>
      </c>
      <c r="J43" s="221">
        <v>547742</v>
      </c>
      <c r="K43" s="223">
        <v>1773</v>
      </c>
      <c r="L43" s="222">
        <v>11579</v>
      </c>
      <c r="M43" s="224">
        <v>232268</v>
      </c>
      <c r="N43" s="179">
        <v>1903</v>
      </c>
      <c r="O43" s="238">
        <v>10463</v>
      </c>
      <c r="P43" s="201">
        <v>1824</v>
      </c>
      <c r="Q43" s="191">
        <v>161880</v>
      </c>
      <c r="R43" s="150">
        <v>88.8</v>
      </c>
      <c r="S43" s="193"/>
      <c r="T43" s="155" t="s">
        <v>42</v>
      </c>
    </row>
    <row r="44" spans="1:20" ht="13.5" customHeight="1">
      <c r="A44" s="155" t="s">
        <v>43</v>
      </c>
      <c r="B44" s="149"/>
      <c r="C44" s="245">
        <v>163907</v>
      </c>
      <c r="D44" s="243">
        <v>382068</v>
      </c>
      <c r="E44" s="177">
        <v>591</v>
      </c>
      <c r="F44" s="178">
        <v>15451</v>
      </c>
      <c r="G44" s="254">
        <v>347863</v>
      </c>
      <c r="H44" s="220">
        <v>1562</v>
      </c>
      <c r="I44" s="221">
        <v>14043</v>
      </c>
      <c r="J44" s="221">
        <v>1512452</v>
      </c>
      <c r="K44" s="223">
        <v>2661</v>
      </c>
      <c r="L44" s="222">
        <v>21719</v>
      </c>
      <c r="M44" s="224">
        <v>518939</v>
      </c>
      <c r="N44" s="180">
        <v>2477</v>
      </c>
      <c r="O44" s="237">
        <v>16453</v>
      </c>
      <c r="P44" s="201">
        <v>3487</v>
      </c>
      <c r="Q44" s="191">
        <v>312854</v>
      </c>
      <c r="R44" s="150">
        <v>89.7</v>
      </c>
      <c r="S44" s="192"/>
      <c r="T44" s="155" t="s">
        <v>43</v>
      </c>
    </row>
    <row r="45" spans="1:20" ht="13.5" customHeight="1">
      <c r="A45" s="155" t="s">
        <v>44</v>
      </c>
      <c r="B45" s="149"/>
      <c r="C45" s="245">
        <v>184227</v>
      </c>
      <c r="D45" s="243">
        <v>356338</v>
      </c>
      <c r="E45" s="177">
        <v>401</v>
      </c>
      <c r="F45" s="178">
        <v>14046</v>
      </c>
      <c r="G45" s="254">
        <v>403731</v>
      </c>
      <c r="H45" s="220">
        <v>1131</v>
      </c>
      <c r="I45" s="221">
        <v>10359</v>
      </c>
      <c r="J45" s="221">
        <v>901273</v>
      </c>
      <c r="K45" s="223">
        <v>2689</v>
      </c>
      <c r="L45" s="222">
        <v>23053</v>
      </c>
      <c r="M45" s="224">
        <v>459650</v>
      </c>
      <c r="N45" s="180">
        <v>2505</v>
      </c>
      <c r="O45" s="237">
        <v>17396</v>
      </c>
      <c r="P45" s="201">
        <v>3018</v>
      </c>
      <c r="Q45" s="191">
        <v>277368</v>
      </c>
      <c r="R45" s="150">
        <v>91.9</v>
      </c>
      <c r="S45" s="192"/>
      <c r="T45" s="155" t="s">
        <v>44</v>
      </c>
    </row>
    <row r="46" spans="1:20" ht="13.5" customHeight="1">
      <c r="A46" s="155" t="s">
        <v>45</v>
      </c>
      <c r="B46" s="149"/>
      <c r="C46" s="245">
        <v>148745</v>
      </c>
      <c r="D46" s="243">
        <v>442693</v>
      </c>
      <c r="E46" s="177">
        <v>314</v>
      </c>
      <c r="F46" s="178">
        <v>7128</v>
      </c>
      <c r="G46" s="254">
        <v>148301</v>
      </c>
      <c r="H46" s="220">
        <v>914</v>
      </c>
      <c r="I46" s="221">
        <v>8127</v>
      </c>
      <c r="J46" s="221">
        <v>586018</v>
      </c>
      <c r="K46" s="223">
        <v>2398</v>
      </c>
      <c r="L46" s="222">
        <v>18449</v>
      </c>
      <c r="M46" s="224">
        <v>358709</v>
      </c>
      <c r="N46" s="180">
        <v>2260</v>
      </c>
      <c r="O46" s="237">
        <v>12583</v>
      </c>
      <c r="P46" s="201">
        <v>1484</v>
      </c>
      <c r="Q46" s="191">
        <v>135067</v>
      </c>
      <c r="R46" s="150">
        <v>91</v>
      </c>
      <c r="S46" s="192"/>
      <c r="T46" s="155" t="s">
        <v>45</v>
      </c>
    </row>
    <row r="47" spans="1:20" ht="13.5" customHeight="1">
      <c r="A47" s="155" t="s">
        <v>46</v>
      </c>
      <c r="B47" s="149"/>
      <c r="C47" s="245">
        <v>793769</v>
      </c>
      <c r="D47" s="243">
        <v>529119</v>
      </c>
      <c r="E47" s="177">
        <v>793</v>
      </c>
      <c r="F47" s="178">
        <v>20733</v>
      </c>
      <c r="G47" s="254">
        <v>636524</v>
      </c>
      <c r="H47" s="220">
        <v>5643</v>
      </c>
      <c r="I47" s="221">
        <v>63049</v>
      </c>
      <c r="J47" s="221">
        <v>9585089</v>
      </c>
      <c r="K47" s="223">
        <v>8536</v>
      </c>
      <c r="L47" s="222">
        <v>73765</v>
      </c>
      <c r="M47" s="224">
        <v>1750357</v>
      </c>
      <c r="N47" s="179">
        <v>9830</v>
      </c>
      <c r="O47" s="238">
        <v>75625</v>
      </c>
      <c r="P47" s="201">
        <v>17363</v>
      </c>
      <c r="Q47" s="191">
        <v>1186655</v>
      </c>
      <c r="R47" s="150">
        <v>68.3</v>
      </c>
      <c r="S47" s="193"/>
      <c r="T47" s="155" t="s">
        <v>46</v>
      </c>
    </row>
    <row r="48" spans="1:20" s="12" customFormat="1" ht="18" customHeight="1">
      <c r="A48" s="204" t="s">
        <v>47</v>
      </c>
      <c r="B48" s="205"/>
      <c r="C48" s="248">
        <v>96604</v>
      </c>
      <c r="D48" s="249">
        <v>411081</v>
      </c>
      <c r="E48" s="207">
        <v>297</v>
      </c>
      <c r="F48" s="208">
        <v>10314</v>
      </c>
      <c r="G48" s="256">
        <v>245145</v>
      </c>
      <c r="H48" s="226">
        <v>567</v>
      </c>
      <c r="I48" s="227">
        <v>5419</v>
      </c>
      <c r="J48" s="227">
        <v>279089</v>
      </c>
      <c r="K48" s="229">
        <v>1910</v>
      </c>
      <c r="L48" s="228">
        <v>13221</v>
      </c>
      <c r="M48" s="230">
        <v>248918</v>
      </c>
      <c r="N48" s="209">
        <v>1435</v>
      </c>
      <c r="O48" s="239">
        <v>9464</v>
      </c>
      <c r="P48" s="206">
        <v>1780</v>
      </c>
      <c r="Q48" s="210">
        <v>146153</v>
      </c>
      <c r="R48" s="214">
        <v>82.1</v>
      </c>
      <c r="S48" s="211">
        <v>29</v>
      </c>
      <c r="T48" s="204" t="s">
        <v>47</v>
      </c>
    </row>
    <row r="49" spans="1:20" ht="13.5" customHeight="1">
      <c r="A49" s="155" t="s">
        <v>48</v>
      </c>
      <c r="B49" s="149"/>
      <c r="C49" s="245">
        <v>205735</v>
      </c>
      <c r="D49" s="243">
        <v>472954</v>
      </c>
      <c r="E49" s="177">
        <v>325</v>
      </c>
      <c r="F49" s="178">
        <v>12853</v>
      </c>
      <c r="G49" s="254">
        <v>399038</v>
      </c>
      <c r="H49" s="220">
        <v>916</v>
      </c>
      <c r="I49" s="221">
        <v>8469</v>
      </c>
      <c r="J49" s="221">
        <v>721493</v>
      </c>
      <c r="K49" s="223">
        <v>3132</v>
      </c>
      <c r="L49" s="222">
        <v>20966</v>
      </c>
      <c r="M49" s="224">
        <v>379661</v>
      </c>
      <c r="N49" s="180">
        <v>2219</v>
      </c>
      <c r="O49" s="237">
        <v>21357</v>
      </c>
      <c r="P49" s="201">
        <v>2207</v>
      </c>
      <c r="Q49" s="191">
        <v>174909</v>
      </c>
      <c r="R49" s="150">
        <v>79.3</v>
      </c>
      <c r="S49" s="192"/>
      <c r="T49" s="155" t="s">
        <v>48</v>
      </c>
    </row>
    <row r="50" spans="1:20" ht="13.5" customHeight="1">
      <c r="A50" s="155" t="s">
        <v>49</v>
      </c>
      <c r="B50" s="149"/>
      <c r="C50" s="245">
        <v>364822</v>
      </c>
      <c r="D50" s="243">
        <v>496356</v>
      </c>
      <c r="E50" s="177">
        <v>492</v>
      </c>
      <c r="F50" s="178">
        <v>18821</v>
      </c>
      <c r="G50" s="254">
        <v>391349</v>
      </c>
      <c r="H50" s="220">
        <v>1748</v>
      </c>
      <c r="I50" s="221">
        <v>16664</v>
      </c>
      <c r="J50" s="221">
        <v>1311185</v>
      </c>
      <c r="K50" s="223">
        <v>4361</v>
      </c>
      <c r="L50" s="222">
        <v>34258</v>
      </c>
      <c r="M50" s="224">
        <v>741265</v>
      </c>
      <c r="N50" s="179">
        <v>3573</v>
      </c>
      <c r="O50" s="238">
        <v>26375</v>
      </c>
      <c r="P50" s="201">
        <v>6434</v>
      </c>
      <c r="Q50" s="191">
        <v>550050</v>
      </c>
      <c r="R50" s="150">
        <v>85.5</v>
      </c>
      <c r="S50" s="193"/>
      <c r="T50" s="155" t="s">
        <v>49</v>
      </c>
    </row>
    <row r="51" spans="1:20" ht="13.5" customHeight="1">
      <c r="A51" s="155" t="s">
        <v>50</v>
      </c>
      <c r="B51" s="149"/>
      <c r="C51" s="245">
        <v>170685</v>
      </c>
      <c r="D51" s="243">
        <v>356336</v>
      </c>
      <c r="E51" s="177">
        <v>397</v>
      </c>
      <c r="F51" s="178">
        <v>22517</v>
      </c>
      <c r="G51" s="254">
        <v>3116543</v>
      </c>
      <c r="H51" s="220">
        <v>1113</v>
      </c>
      <c r="I51" s="221">
        <v>10361</v>
      </c>
      <c r="J51" s="221">
        <v>782190</v>
      </c>
      <c r="K51" s="223">
        <v>2714</v>
      </c>
      <c r="L51" s="222">
        <v>24065</v>
      </c>
      <c r="M51" s="224">
        <v>486257</v>
      </c>
      <c r="N51" s="180">
        <v>2119</v>
      </c>
      <c r="O51" s="237">
        <v>14573</v>
      </c>
      <c r="P51" s="201">
        <v>3867</v>
      </c>
      <c r="Q51" s="191">
        <v>323005</v>
      </c>
      <c r="R51" s="150">
        <v>83.5</v>
      </c>
      <c r="S51" s="192"/>
      <c r="T51" s="155" t="s">
        <v>50</v>
      </c>
    </row>
    <row r="52" spans="1:20" ht="13.5" customHeight="1">
      <c r="A52" s="155" t="s">
        <v>51</v>
      </c>
      <c r="B52" s="149"/>
      <c r="C52" s="245">
        <v>162144</v>
      </c>
      <c r="D52" s="243">
        <v>400356</v>
      </c>
      <c r="E52" s="177">
        <v>325</v>
      </c>
      <c r="F52" s="178">
        <v>11390</v>
      </c>
      <c r="G52" s="254">
        <v>207703</v>
      </c>
      <c r="H52" s="220">
        <v>944</v>
      </c>
      <c r="I52" s="221">
        <v>8848</v>
      </c>
      <c r="J52" s="221">
        <v>873480</v>
      </c>
      <c r="K52" s="223">
        <v>2639</v>
      </c>
      <c r="L52" s="222">
        <v>21116</v>
      </c>
      <c r="M52" s="224">
        <v>443750</v>
      </c>
      <c r="N52" s="180">
        <v>2620</v>
      </c>
      <c r="O52" s="237">
        <v>15354</v>
      </c>
      <c r="P52" s="201">
        <v>3266</v>
      </c>
      <c r="Q52" s="191">
        <v>268625</v>
      </c>
      <c r="R52" s="150">
        <v>82.2</v>
      </c>
      <c r="S52" s="192"/>
      <c r="T52" s="155" t="s">
        <v>51</v>
      </c>
    </row>
    <row r="53" spans="1:20" ht="13.5" customHeight="1">
      <c r="A53" s="155" t="s">
        <v>52</v>
      </c>
      <c r="B53" s="149"/>
      <c r="C53" s="245">
        <v>239599</v>
      </c>
      <c r="D53" s="243">
        <v>394727</v>
      </c>
      <c r="E53" s="177">
        <v>497</v>
      </c>
      <c r="F53" s="178">
        <v>11904</v>
      </c>
      <c r="G53" s="254">
        <v>346956</v>
      </c>
      <c r="H53" s="220">
        <v>1759</v>
      </c>
      <c r="I53" s="221">
        <v>16925</v>
      </c>
      <c r="J53" s="221">
        <v>1636522</v>
      </c>
      <c r="K53" s="223">
        <v>3859</v>
      </c>
      <c r="L53" s="222">
        <v>30819</v>
      </c>
      <c r="M53" s="224">
        <v>602661</v>
      </c>
      <c r="N53" s="180">
        <v>3246</v>
      </c>
      <c r="O53" s="237">
        <v>21832</v>
      </c>
      <c r="P53" s="201">
        <v>5904</v>
      </c>
      <c r="Q53" s="191">
        <v>459122</v>
      </c>
      <c r="R53" s="150">
        <v>77.7</v>
      </c>
      <c r="S53" s="192"/>
      <c r="T53" s="155" t="s">
        <v>52</v>
      </c>
    </row>
    <row r="54" spans="1:20" ht="13.5" customHeight="1">
      <c r="A54" s="157" t="s">
        <v>53</v>
      </c>
      <c r="B54" s="151"/>
      <c r="C54" s="246">
        <v>144920</v>
      </c>
      <c r="D54" s="247">
        <v>447284</v>
      </c>
      <c r="E54" s="183">
        <v>106</v>
      </c>
      <c r="F54" s="184">
        <v>1756</v>
      </c>
      <c r="G54" s="257">
        <v>28735</v>
      </c>
      <c r="H54" s="231">
        <v>693</v>
      </c>
      <c r="I54" s="232">
        <v>6173</v>
      </c>
      <c r="J54" s="232">
        <v>500853</v>
      </c>
      <c r="K54" s="234">
        <v>2348</v>
      </c>
      <c r="L54" s="233">
        <v>15181</v>
      </c>
      <c r="M54" s="235">
        <v>268284</v>
      </c>
      <c r="N54" s="185">
        <v>3339</v>
      </c>
      <c r="O54" s="240">
        <v>17548</v>
      </c>
      <c r="P54" s="203">
        <v>3577</v>
      </c>
      <c r="Q54" s="196">
        <v>232675</v>
      </c>
      <c r="R54" s="150">
        <v>65</v>
      </c>
      <c r="S54" s="197"/>
      <c r="T54" s="157" t="s">
        <v>53</v>
      </c>
    </row>
    <row r="55" spans="1:20" ht="13.5" customHeight="1">
      <c r="A55" s="502" t="s">
        <v>191</v>
      </c>
      <c r="B55" s="241"/>
      <c r="C55" s="465" t="s">
        <v>205</v>
      </c>
      <c r="D55" s="494"/>
      <c r="E55" s="465" t="s">
        <v>144</v>
      </c>
      <c r="F55" s="466"/>
      <c r="G55" s="466"/>
      <c r="H55" s="498">
        <v>41821</v>
      </c>
      <c r="I55" s="499"/>
      <c r="J55" s="499"/>
      <c r="K55" s="428"/>
      <c r="L55" s="428"/>
      <c r="M55" s="429"/>
      <c r="N55" s="536">
        <v>41821</v>
      </c>
      <c r="O55" s="537"/>
      <c r="P55" s="465" t="s">
        <v>206</v>
      </c>
      <c r="Q55" s="466"/>
      <c r="R55" s="494"/>
      <c r="S55" s="212"/>
      <c r="T55" s="502" t="s">
        <v>191</v>
      </c>
    </row>
    <row r="56" spans="1:20" s="13" customFormat="1" ht="13.5" customHeight="1">
      <c r="A56" s="454"/>
      <c r="B56" s="250"/>
      <c r="C56" s="491" t="s">
        <v>120</v>
      </c>
      <c r="D56" s="493"/>
      <c r="E56" s="463" t="s">
        <v>121</v>
      </c>
      <c r="F56" s="464"/>
      <c r="G56" s="464"/>
      <c r="H56" s="463" t="s">
        <v>122</v>
      </c>
      <c r="I56" s="464"/>
      <c r="J56" s="464"/>
      <c r="K56" s="430"/>
      <c r="L56" s="430"/>
      <c r="M56" s="431"/>
      <c r="N56" s="534" t="s">
        <v>123</v>
      </c>
      <c r="O56" s="535"/>
      <c r="P56" s="495" t="s">
        <v>125</v>
      </c>
      <c r="Q56" s="496"/>
      <c r="R56" s="497"/>
      <c r="S56" s="198"/>
      <c r="T56" s="454"/>
    </row>
    <row r="57" spans="1:20" s="13" customFormat="1" ht="13.5" customHeight="1">
      <c r="A57" s="454"/>
      <c r="B57" s="250"/>
      <c r="C57" s="491" t="s">
        <v>234</v>
      </c>
      <c r="D57" s="493"/>
      <c r="E57" s="463" t="s">
        <v>207</v>
      </c>
      <c r="F57" s="464"/>
      <c r="G57" s="464"/>
      <c r="H57" s="491" t="s">
        <v>243</v>
      </c>
      <c r="I57" s="492"/>
      <c r="J57" s="492"/>
      <c r="K57" s="492" t="s">
        <v>244</v>
      </c>
      <c r="L57" s="492"/>
      <c r="M57" s="493"/>
      <c r="N57" s="500" t="s">
        <v>124</v>
      </c>
      <c r="O57" s="501"/>
      <c r="P57" s="495" t="s">
        <v>208</v>
      </c>
      <c r="Q57" s="496"/>
      <c r="R57" s="497"/>
      <c r="S57" s="187"/>
      <c r="T57" s="454"/>
    </row>
    <row r="58" spans="1:20" s="13" customFormat="1" ht="13.5" customHeight="1">
      <c r="A58" s="454"/>
      <c r="B58" s="250"/>
      <c r="C58" s="491" t="s">
        <v>235</v>
      </c>
      <c r="D58" s="493"/>
      <c r="E58" s="463"/>
      <c r="F58" s="464"/>
      <c r="G58" s="464"/>
      <c r="H58" s="463" t="s">
        <v>245</v>
      </c>
      <c r="I58" s="464"/>
      <c r="J58" s="464"/>
      <c r="K58" s="464" t="s">
        <v>145</v>
      </c>
      <c r="L58" s="464"/>
      <c r="M58" s="512"/>
      <c r="N58" s="534"/>
      <c r="O58" s="535"/>
      <c r="P58" s="495"/>
      <c r="Q58" s="496"/>
      <c r="R58" s="497"/>
      <c r="S58" s="199"/>
      <c r="T58" s="454"/>
    </row>
    <row r="59" spans="1:20" s="13" customFormat="1" ht="13.5" customHeight="1">
      <c r="A59" s="454"/>
      <c r="B59" s="250"/>
      <c r="C59" s="491" t="s">
        <v>238</v>
      </c>
      <c r="D59" s="493"/>
      <c r="E59" s="463"/>
      <c r="F59" s="464"/>
      <c r="G59" s="464"/>
      <c r="H59" s="463" t="s">
        <v>241</v>
      </c>
      <c r="I59" s="464"/>
      <c r="J59" s="464"/>
      <c r="K59" s="430"/>
      <c r="L59" s="430"/>
      <c r="M59" s="431"/>
      <c r="N59" s="534" t="s">
        <v>209</v>
      </c>
      <c r="O59" s="535"/>
      <c r="P59" s="495"/>
      <c r="Q59" s="496"/>
      <c r="R59" s="497"/>
      <c r="S59" s="186"/>
      <c r="T59" s="454"/>
    </row>
    <row r="60" spans="1:20" s="13" customFormat="1" ht="13.5" customHeight="1">
      <c r="A60" s="454"/>
      <c r="B60" s="250"/>
      <c r="C60" s="507" t="s">
        <v>236</v>
      </c>
      <c r="D60" s="508"/>
      <c r="E60" s="463"/>
      <c r="F60" s="464"/>
      <c r="G60" s="464"/>
      <c r="H60" s="491" t="s">
        <v>242</v>
      </c>
      <c r="I60" s="492"/>
      <c r="J60" s="492"/>
      <c r="K60" s="464" t="s">
        <v>210</v>
      </c>
      <c r="L60" s="464"/>
      <c r="M60" s="512"/>
      <c r="N60" s="538"/>
      <c r="O60" s="539"/>
      <c r="P60" s="495"/>
      <c r="Q60" s="496"/>
      <c r="R60" s="497"/>
      <c r="S60" s="186"/>
      <c r="T60" s="454"/>
    </row>
    <row r="61" spans="1:20" s="13" customFormat="1" ht="13.5" customHeight="1" thickBot="1">
      <c r="A61" s="455"/>
      <c r="B61" s="251"/>
      <c r="C61" s="503" t="s">
        <v>237</v>
      </c>
      <c r="D61" s="504"/>
      <c r="E61" s="505"/>
      <c r="F61" s="506"/>
      <c r="G61" s="506"/>
      <c r="H61" s="513" t="s">
        <v>211</v>
      </c>
      <c r="I61" s="514"/>
      <c r="J61" s="514"/>
      <c r="K61" s="514" t="s">
        <v>146</v>
      </c>
      <c r="L61" s="514"/>
      <c r="M61" s="515"/>
      <c r="N61" s="540"/>
      <c r="O61" s="541"/>
      <c r="P61" s="509"/>
      <c r="Q61" s="510"/>
      <c r="R61" s="511"/>
      <c r="S61" s="213"/>
      <c r="T61" s="455"/>
    </row>
    <row r="62" spans="1:20">
      <c r="A62" s="142"/>
      <c r="B62" s="142"/>
      <c r="C62" s="141"/>
      <c r="D62" s="141"/>
      <c r="E62" s="142"/>
      <c r="F62" s="142"/>
      <c r="G62" s="142"/>
      <c r="H62" s="142"/>
      <c r="I62" s="142"/>
      <c r="J62" s="142"/>
      <c r="K62" s="142"/>
      <c r="L62" s="142"/>
      <c r="M62" s="142"/>
      <c r="N62" s="142"/>
      <c r="O62" s="142"/>
      <c r="P62" s="142"/>
      <c r="Q62" s="141"/>
      <c r="R62" s="141"/>
      <c r="S62" s="141"/>
      <c r="T62" s="141"/>
    </row>
  </sheetData>
  <mergeCells count="64">
    <mergeCell ref="F5:F6"/>
    <mergeCell ref="G5:G6"/>
    <mergeCell ref="C5:C7"/>
    <mergeCell ref="E5:E7"/>
    <mergeCell ref="T55:T61"/>
    <mergeCell ref="H6:H7"/>
    <mergeCell ref="K6:K7"/>
    <mergeCell ref="J6:J7"/>
    <mergeCell ref="M6:M7"/>
    <mergeCell ref="O6:O7"/>
    <mergeCell ref="N58:O58"/>
    <mergeCell ref="N59:O59"/>
    <mergeCell ref="N56:O56"/>
    <mergeCell ref="N55:O55"/>
    <mergeCell ref="N60:O60"/>
    <mergeCell ref="N61:O61"/>
    <mergeCell ref="E61:G61"/>
    <mergeCell ref="C60:D60"/>
    <mergeCell ref="P58:R58"/>
    <mergeCell ref="P59:R59"/>
    <mergeCell ref="P60:R60"/>
    <mergeCell ref="P61:R61"/>
    <mergeCell ref="E60:G60"/>
    <mergeCell ref="E58:G58"/>
    <mergeCell ref="E59:G59"/>
    <mergeCell ref="H60:J60"/>
    <mergeCell ref="K60:M60"/>
    <mergeCell ref="H61:J61"/>
    <mergeCell ref="K61:M61"/>
    <mergeCell ref="H58:J58"/>
    <mergeCell ref="K58:M58"/>
    <mergeCell ref="H59:J59"/>
    <mergeCell ref="A55:A61"/>
    <mergeCell ref="C57:D57"/>
    <mergeCell ref="C58:D58"/>
    <mergeCell ref="C59:D59"/>
    <mergeCell ref="C61:D61"/>
    <mergeCell ref="C56:D56"/>
    <mergeCell ref="C55:D55"/>
    <mergeCell ref="K4:M4"/>
    <mergeCell ref="H57:J57"/>
    <mergeCell ref="K57:M57"/>
    <mergeCell ref="P55:R55"/>
    <mergeCell ref="P56:R56"/>
    <mergeCell ref="P57:R57"/>
    <mergeCell ref="H55:J55"/>
    <mergeCell ref="H56:J56"/>
    <mergeCell ref="N57:O57"/>
    <mergeCell ref="K2:T2"/>
    <mergeCell ref="E56:G56"/>
    <mergeCell ref="E55:G55"/>
    <mergeCell ref="E57:G57"/>
    <mergeCell ref="A2:J2"/>
    <mergeCell ref="R5:R6"/>
    <mergeCell ref="P5:P6"/>
    <mergeCell ref="P4:R4"/>
    <mergeCell ref="Q5:Q6"/>
    <mergeCell ref="N4:O5"/>
    <mergeCell ref="N6:N7"/>
    <mergeCell ref="C4:D4"/>
    <mergeCell ref="D5:D6"/>
    <mergeCell ref="K5:M5"/>
    <mergeCell ref="H5:J5"/>
    <mergeCell ref="H4:J4"/>
  </mergeCells>
  <phoneticPr fontId="9"/>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heetViews>
  <sheetFormatPr defaultRowHeight="13.5"/>
  <cols>
    <col min="1" max="1" width="13" style="259" customWidth="1"/>
    <col min="2" max="2" width="1" style="259" customWidth="1"/>
    <col min="3" max="8" width="12.875" style="259" customWidth="1"/>
    <col min="9" max="10" width="12.5" style="259" customWidth="1"/>
    <col min="11" max="11" width="15.375" style="259" customWidth="1"/>
    <col min="12" max="12" width="16.75" style="259" customWidth="1"/>
    <col min="13" max="14" width="11.375" style="259" customWidth="1"/>
    <col min="15" max="15" width="1" style="259" customWidth="1"/>
    <col min="16" max="16" width="10.375" style="259" customWidth="1"/>
    <col min="17" max="16384" width="9" style="259"/>
  </cols>
  <sheetData>
    <row r="1" spans="1:16" s="278" customFormat="1" ht="29.25" customHeight="1">
      <c r="A1" s="260"/>
      <c r="B1" s="260"/>
      <c r="C1" s="260"/>
      <c r="D1" s="260"/>
      <c r="E1" s="260"/>
      <c r="F1" s="260"/>
      <c r="G1" s="260"/>
      <c r="H1" s="260"/>
      <c r="I1" s="260"/>
      <c r="J1" s="260"/>
      <c r="K1" s="260"/>
      <c r="L1" s="260"/>
      <c r="M1" s="260"/>
      <c r="N1" s="260"/>
      <c r="O1" s="260"/>
      <c r="P1" s="285"/>
    </row>
    <row r="2" spans="1:16" ht="22.5" customHeight="1">
      <c r="A2" s="450" t="s">
        <v>249</v>
      </c>
      <c r="B2" s="450"/>
      <c r="C2" s="450"/>
      <c r="D2" s="450"/>
      <c r="E2" s="450"/>
      <c r="F2" s="450"/>
      <c r="G2" s="450"/>
      <c r="H2" s="450"/>
      <c r="I2" s="462" t="s">
        <v>248</v>
      </c>
      <c r="J2" s="462"/>
      <c r="K2" s="462"/>
      <c r="L2" s="462"/>
      <c r="M2" s="462"/>
      <c r="N2" s="462"/>
      <c r="O2" s="462"/>
      <c r="P2" s="462"/>
    </row>
    <row r="3" spans="1:16" ht="14.25" thickBot="1">
      <c r="A3" s="303"/>
      <c r="B3" s="303"/>
      <c r="C3" s="423"/>
      <c r="D3" s="423"/>
      <c r="E3" s="423"/>
      <c r="F3" s="423"/>
      <c r="G3" s="423"/>
      <c r="H3" s="303"/>
      <c r="I3" s="303"/>
      <c r="J3" s="303"/>
      <c r="K3" s="303"/>
      <c r="L3" s="303"/>
      <c r="M3" s="303"/>
      <c r="N3" s="303"/>
      <c r="O3" s="303"/>
      <c r="P3" s="304"/>
    </row>
    <row r="4" spans="1:16" ht="15" customHeight="1">
      <c r="A4" s="286" t="s">
        <v>64</v>
      </c>
      <c r="B4" s="287"/>
      <c r="C4" s="553" t="s">
        <v>246</v>
      </c>
      <c r="D4" s="554"/>
      <c r="E4" s="554"/>
      <c r="F4" s="554"/>
      <c r="G4" s="554"/>
      <c r="H4" s="554"/>
      <c r="I4" s="555" t="s">
        <v>247</v>
      </c>
      <c r="J4" s="556"/>
      <c r="K4" s="456" t="s">
        <v>106</v>
      </c>
      <c r="L4" s="456" t="s">
        <v>214</v>
      </c>
      <c r="M4" s="544" t="s">
        <v>97</v>
      </c>
      <c r="N4" s="545"/>
      <c r="O4" s="288"/>
      <c r="P4" s="305" t="s">
        <v>215</v>
      </c>
    </row>
    <row r="5" spans="1:16" ht="13.5" customHeight="1">
      <c r="A5" s="289"/>
      <c r="B5" s="290"/>
      <c r="C5" s="548" t="s">
        <v>148</v>
      </c>
      <c r="D5" s="549"/>
      <c r="E5" s="550" t="s">
        <v>149</v>
      </c>
      <c r="F5" s="549"/>
      <c r="G5" s="424" t="s">
        <v>150</v>
      </c>
      <c r="H5" s="432" t="s">
        <v>216</v>
      </c>
      <c r="I5" s="551" t="s">
        <v>95</v>
      </c>
      <c r="J5" s="552"/>
      <c r="K5" s="542"/>
      <c r="L5" s="542"/>
      <c r="M5" s="546"/>
      <c r="N5" s="547"/>
      <c r="O5" s="293"/>
      <c r="P5" s="289"/>
    </row>
    <row r="6" spans="1:16" ht="13.5" customHeight="1">
      <c r="A6" s="289"/>
      <c r="B6" s="290"/>
      <c r="C6" s="422" t="s">
        <v>79</v>
      </c>
      <c r="D6" s="341" t="s">
        <v>80</v>
      </c>
      <c r="E6" s="341" t="s">
        <v>81</v>
      </c>
      <c r="F6" s="341" t="s">
        <v>82</v>
      </c>
      <c r="G6" s="341" t="s">
        <v>81</v>
      </c>
      <c r="H6" s="15" t="s">
        <v>83</v>
      </c>
      <c r="I6" s="422" t="s">
        <v>81</v>
      </c>
      <c r="J6" s="341" t="s">
        <v>83</v>
      </c>
      <c r="K6" s="542"/>
      <c r="L6" s="542"/>
      <c r="M6" s="563" t="s">
        <v>98</v>
      </c>
      <c r="N6" s="565" t="s">
        <v>99</v>
      </c>
      <c r="O6" s="293"/>
      <c r="P6" s="289"/>
    </row>
    <row r="7" spans="1:16" ht="13.5" customHeight="1">
      <c r="A7" s="306" t="s">
        <v>5</v>
      </c>
      <c r="B7" s="307"/>
      <c r="C7" s="264" t="s">
        <v>84</v>
      </c>
      <c r="D7" s="263" t="s">
        <v>85</v>
      </c>
      <c r="E7" s="263" t="s">
        <v>86</v>
      </c>
      <c r="F7" s="263" t="s">
        <v>85</v>
      </c>
      <c r="G7" s="263" t="s">
        <v>86</v>
      </c>
      <c r="H7" s="275" t="s">
        <v>85</v>
      </c>
      <c r="I7" s="264" t="s">
        <v>86</v>
      </c>
      <c r="J7" s="263" t="s">
        <v>85</v>
      </c>
      <c r="K7" s="543"/>
      <c r="L7" s="543"/>
      <c r="M7" s="564"/>
      <c r="N7" s="566"/>
      <c r="O7" s="283"/>
      <c r="P7" s="294" t="s">
        <v>5</v>
      </c>
    </row>
    <row r="8" spans="1:16" ht="13.5" customHeight="1">
      <c r="A8" s="279" t="s">
        <v>9</v>
      </c>
      <c r="B8" s="265"/>
      <c r="C8" s="296">
        <v>123</v>
      </c>
      <c r="D8" s="295">
        <v>21511</v>
      </c>
      <c r="E8" s="295">
        <v>205</v>
      </c>
      <c r="F8" s="295">
        <v>89616</v>
      </c>
      <c r="G8" s="295">
        <v>108</v>
      </c>
      <c r="H8" s="174">
        <v>46721</v>
      </c>
      <c r="I8" s="296">
        <v>53</v>
      </c>
      <c r="J8" s="353">
        <v>44774</v>
      </c>
      <c r="K8" s="310">
        <v>614034</v>
      </c>
      <c r="L8" s="310">
        <v>248306</v>
      </c>
      <c r="M8" s="360">
        <v>0.6</v>
      </c>
      <c r="N8" s="361">
        <v>0.8</v>
      </c>
      <c r="O8" s="314"/>
      <c r="P8" s="279" t="s">
        <v>9</v>
      </c>
    </row>
    <row r="9" spans="1:16" ht="13.5" customHeight="1">
      <c r="A9" s="280" t="s">
        <v>10</v>
      </c>
      <c r="B9" s="267"/>
      <c r="C9" s="358">
        <v>29</v>
      </c>
      <c r="D9" s="359">
        <v>2129</v>
      </c>
      <c r="E9" s="359">
        <v>45</v>
      </c>
      <c r="F9" s="359">
        <v>13794</v>
      </c>
      <c r="G9" s="359">
        <v>21</v>
      </c>
      <c r="H9" s="433">
        <v>7927</v>
      </c>
      <c r="I9" s="358">
        <v>13</v>
      </c>
      <c r="J9" s="354">
        <v>8548</v>
      </c>
      <c r="K9" s="317">
        <v>84563</v>
      </c>
      <c r="L9" s="317">
        <v>80340</v>
      </c>
      <c r="M9" s="362">
        <v>0.62</v>
      </c>
      <c r="N9" s="363">
        <v>1.08</v>
      </c>
      <c r="O9" s="321"/>
      <c r="P9" s="280" t="s">
        <v>10</v>
      </c>
    </row>
    <row r="10" spans="1:16" ht="13.5" customHeight="1">
      <c r="A10" s="280" t="s">
        <v>11</v>
      </c>
      <c r="B10" s="267"/>
      <c r="C10" s="358">
        <v>24</v>
      </c>
      <c r="D10" s="359">
        <v>2570</v>
      </c>
      <c r="E10" s="359">
        <v>45</v>
      </c>
      <c r="F10" s="359">
        <v>15188</v>
      </c>
      <c r="G10" s="359">
        <v>27</v>
      </c>
      <c r="H10" s="433">
        <v>8198</v>
      </c>
      <c r="I10" s="358">
        <v>17</v>
      </c>
      <c r="J10" s="354">
        <v>10712</v>
      </c>
      <c r="K10" s="317">
        <v>103078</v>
      </c>
      <c r="L10" s="317">
        <v>69657</v>
      </c>
      <c r="M10" s="362">
        <v>0.78</v>
      </c>
      <c r="N10" s="363">
        <v>1.19</v>
      </c>
      <c r="O10" s="321"/>
      <c r="P10" s="280" t="s">
        <v>11</v>
      </c>
    </row>
    <row r="11" spans="1:16" ht="13.5" customHeight="1">
      <c r="A11" s="280" t="s">
        <v>12</v>
      </c>
      <c r="B11" s="267"/>
      <c r="C11" s="298">
        <v>93</v>
      </c>
      <c r="D11" s="297">
        <v>14727</v>
      </c>
      <c r="E11" s="297">
        <v>129</v>
      </c>
      <c r="F11" s="297">
        <v>53764</v>
      </c>
      <c r="G11" s="297">
        <v>72</v>
      </c>
      <c r="H11" s="177">
        <v>27819</v>
      </c>
      <c r="I11" s="298">
        <v>35</v>
      </c>
      <c r="J11" s="355">
        <v>32382</v>
      </c>
      <c r="K11" s="317">
        <v>382341</v>
      </c>
      <c r="L11" s="317">
        <v>170303</v>
      </c>
      <c r="M11" s="362">
        <v>0.78</v>
      </c>
      <c r="N11" s="363">
        <v>1.06</v>
      </c>
      <c r="O11" s="323"/>
      <c r="P11" s="280" t="s">
        <v>12</v>
      </c>
    </row>
    <row r="12" spans="1:16" ht="13.5" customHeight="1">
      <c r="A12" s="280" t="s">
        <v>13</v>
      </c>
      <c r="B12" s="267"/>
      <c r="C12" s="358">
        <v>17</v>
      </c>
      <c r="D12" s="359">
        <v>1689</v>
      </c>
      <c r="E12" s="359">
        <v>43</v>
      </c>
      <c r="F12" s="359">
        <v>14949</v>
      </c>
      <c r="G12" s="359">
        <v>27</v>
      </c>
      <c r="H12" s="433">
        <v>8034</v>
      </c>
      <c r="I12" s="358">
        <v>14</v>
      </c>
      <c r="J12" s="354">
        <v>8443</v>
      </c>
      <c r="K12" s="317">
        <v>114109</v>
      </c>
      <c r="L12" s="317">
        <v>86129</v>
      </c>
      <c r="M12" s="362">
        <v>0.8</v>
      </c>
      <c r="N12" s="363">
        <v>1.27</v>
      </c>
      <c r="O12" s="321"/>
      <c r="P12" s="280" t="s">
        <v>13</v>
      </c>
    </row>
    <row r="13" spans="1:16" ht="13.5" customHeight="1">
      <c r="A13" s="280" t="s">
        <v>14</v>
      </c>
      <c r="B13" s="267"/>
      <c r="C13" s="298">
        <v>20</v>
      </c>
      <c r="D13" s="297">
        <v>2323</v>
      </c>
      <c r="E13" s="297">
        <v>37</v>
      </c>
      <c r="F13" s="297">
        <v>13088</v>
      </c>
      <c r="G13" s="297">
        <v>16</v>
      </c>
      <c r="H13" s="177">
        <v>6926</v>
      </c>
      <c r="I13" s="298">
        <v>14</v>
      </c>
      <c r="J13" s="355">
        <v>10337</v>
      </c>
      <c r="K13" s="317">
        <v>99585</v>
      </c>
      <c r="L13" s="317">
        <v>70664</v>
      </c>
      <c r="M13" s="362">
        <v>0.99</v>
      </c>
      <c r="N13" s="363">
        <v>1.54</v>
      </c>
      <c r="O13" s="323"/>
      <c r="P13" s="280" t="s">
        <v>14</v>
      </c>
    </row>
    <row r="14" spans="1:16" ht="13.5" customHeight="1">
      <c r="A14" s="280" t="s">
        <v>15</v>
      </c>
      <c r="B14" s="267"/>
      <c r="C14" s="298">
        <v>42</v>
      </c>
      <c r="D14" s="297">
        <v>2859</v>
      </c>
      <c r="E14" s="297">
        <v>53</v>
      </c>
      <c r="F14" s="297">
        <v>13891</v>
      </c>
      <c r="G14" s="297">
        <v>23</v>
      </c>
      <c r="H14" s="177">
        <v>8068</v>
      </c>
      <c r="I14" s="298">
        <v>15</v>
      </c>
      <c r="J14" s="355">
        <v>9963</v>
      </c>
      <c r="K14" s="317">
        <v>109394</v>
      </c>
      <c r="L14" s="317">
        <v>86072</v>
      </c>
      <c r="M14" s="362">
        <v>0.91</v>
      </c>
      <c r="N14" s="363">
        <v>1.44</v>
      </c>
      <c r="O14" s="323"/>
      <c r="P14" s="280" t="s">
        <v>15</v>
      </c>
    </row>
    <row r="15" spans="1:16" s="414" customFormat="1" ht="13.5" customHeight="1">
      <c r="A15" s="280" t="s">
        <v>16</v>
      </c>
      <c r="B15" s="267"/>
      <c r="C15" s="358">
        <v>34</v>
      </c>
      <c r="D15" s="359">
        <v>3242</v>
      </c>
      <c r="E15" s="359">
        <v>35</v>
      </c>
      <c r="F15" s="359">
        <v>14631</v>
      </c>
      <c r="G15" s="359">
        <v>18</v>
      </c>
      <c r="H15" s="433">
        <v>7741</v>
      </c>
      <c r="I15" s="358">
        <v>15</v>
      </c>
      <c r="J15" s="354">
        <v>13337</v>
      </c>
      <c r="K15" s="317">
        <v>128778</v>
      </c>
      <c r="L15" s="317">
        <v>71537</v>
      </c>
      <c r="M15" s="362">
        <v>1.07</v>
      </c>
      <c r="N15" s="363">
        <v>1.51</v>
      </c>
      <c r="O15" s="321"/>
      <c r="P15" s="280" t="s">
        <v>16</v>
      </c>
    </row>
    <row r="16" spans="1:16" ht="13.5" customHeight="1">
      <c r="A16" s="280" t="s">
        <v>17</v>
      </c>
      <c r="B16" s="267"/>
      <c r="C16" s="298">
        <v>35</v>
      </c>
      <c r="D16" s="297">
        <v>6343</v>
      </c>
      <c r="E16" s="297">
        <v>70</v>
      </c>
      <c r="F16" s="297">
        <v>29104</v>
      </c>
      <c r="G16" s="297">
        <v>31</v>
      </c>
      <c r="H16" s="177">
        <v>14766</v>
      </c>
      <c r="I16" s="298">
        <v>15</v>
      </c>
      <c r="J16" s="355">
        <v>16902</v>
      </c>
      <c r="K16" s="317">
        <v>242069</v>
      </c>
      <c r="L16" s="317">
        <v>118652</v>
      </c>
      <c r="M16" s="362">
        <v>1.0900000000000001</v>
      </c>
      <c r="N16" s="363">
        <v>1.5</v>
      </c>
      <c r="O16" s="321"/>
      <c r="P16" s="280" t="s">
        <v>17</v>
      </c>
    </row>
    <row r="17" spans="1:16" ht="13.5" customHeight="1">
      <c r="A17" s="280" t="s">
        <v>18</v>
      </c>
      <c r="B17" s="267"/>
      <c r="C17" s="358">
        <v>29</v>
      </c>
      <c r="D17" s="359">
        <v>3667</v>
      </c>
      <c r="E17" s="359">
        <v>52</v>
      </c>
      <c r="F17" s="359">
        <v>17455</v>
      </c>
      <c r="G17" s="359">
        <v>25</v>
      </c>
      <c r="H17" s="433">
        <v>9493</v>
      </c>
      <c r="I17" s="358">
        <v>12</v>
      </c>
      <c r="J17" s="354">
        <v>10449</v>
      </c>
      <c r="K17" s="317">
        <v>155011</v>
      </c>
      <c r="L17" s="317">
        <v>102285</v>
      </c>
      <c r="M17" s="362">
        <v>1.1000000000000001</v>
      </c>
      <c r="N17" s="363">
        <v>1.62</v>
      </c>
      <c r="O17" s="321"/>
      <c r="P17" s="280" t="s">
        <v>18</v>
      </c>
    </row>
    <row r="18" spans="1:16" ht="13.5" customHeight="1">
      <c r="A18" s="280" t="s">
        <v>217</v>
      </c>
      <c r="B18" s="267"/>
      <c r="C18" s="298">
        <v>105</v>
      </c>
      <c r="D18" s="297">
        <v>19657</v>
      </c>
      <c r="E18" s="297">
        <v>107</v>
      </c>
      <c r="F18" s="297">
        <v>69153</v>
      </c>
      <c r="G18" s="297">
        <v>66</v>
      </c>
      <c r="H18" s="177">
        <v>36035</v>
      </c>
      <c r="I18" s="298">
        <v>35</v>
      </c>
      <c r="J18" s="355">
        <v>38199</v>
      </c>
      <c r="K18" s="317">
        <v>354294</v>
      </c>
      <c r="L18" s="317">
        <v>144171</v>
      </c>
      <c r="M18" s="362">
        <v>0.64</v>
      </c>
      <c r="N18" s="363">
        <v>0.84</v>
      </c>
      <c r="O18" s="321"/>
      <c r="P18" s="280" t="s">
        <v>218</v>
      </c>
    </row>
    <row r="19" spans="1:16" ht="13.5" customHeight="1">
      <c r="A19" s="280" t="s">
        <v>19</v>
      </c>
      <c r="B19" s="267"/>
      <c r="C19" s="298">
        <v>90</v>
      </c>
      <c r="D19" s="297">
        <v>13879</v>
      </c>
      <c r="E19" s="297">
        <v>115</v>
      </c>
      <c r="F19" s="297">
        <v>50245</v>
      </c>
      <c r="G19" s="297">
        <v>60</v>
      </c>
      <c r="H19" s="177">
        <v>26569</v>
      </c>
      <c r="I19" s="298">
        <v>29</v>
      </c>
      <c r="J19" s="355">
        <v>28755</v>
      </c>
      <c r="K19" s="317">
        <v>312191</v>
      </c>
      <c r="L19" s="317">
        <v>122649</v>
      </c>
      <c r="M19" s="362">
        <v>0.73</v>
      </c>
      <c r="N19" s="363">
        <v>0.94</v>
      </c>
      <c r="O19" s="323"/>
      <c r="P19" s="280" t="s">
        <v>19</v>
      </c>
    </row>
    <row r="20" spans="1:16" ht="13.5" customHeight="1">
      <c r="A20" s="280" t="s">
        <v>56</v>
      </c>
      <c r="B20" s="267"/>
      <c r="C20" s="298">
        <v>713</v>
      </c>
      <c r="D20" s="297">
        <v>105819</v>
      </c>
      <c r="E20" s="297">
        <v>864</v>
      </c>
      <c r="F20" s="297">
        <v>378850</v>
      </c>
      <c r="G20" s="297">
        <v>525</v>
      </c>
      <c r="H20" s="177">
        <v>196806</v>
      </c>
      <c r="I20" s="298">
        <v>308</v>
      </c>
      <c r="J20" s="355">
        <v>226881</v>
      </c>
      <c r="K20" s="317">
        <v>1613603</v>
      </c>
      <c r="L20" s="317">
        <v>353423</v>
      </c>
      <c r="M20" s="362">
        <v>0.34</v>
      </c>
      <c r="N20" s="363">
        <v>0.38</v>
      </c>
      <c r="O20" s="323"/>
      <c r="P20" s="280" t="s">
        <v>56</v>
      </c>
    </row>
    <row r="21" spans="1:16" ht="13.5" customHeight="1">
      <c r="A21" s="280" t="s">
        <v>20</v>
      </c>
      <c r="B21" s="267"/>
      <c r="C21" s="298">
        <v>262</v>
      </c>
      <c r="D21" s="297">
        <v>48840</v>
      </c>
      <c r="E21" s="297">
        <v>353</v>
      </c>
      <c r="F21" s="297">
        <v>186418</v>
      </c>
      <c r="G21" s="297">
        <v>178</v>
      </c>
      <c r="H21" s="177">
        <v>94267</v>
      </c>
      <c r="I21" s="298">
        <v>92</v>
      </c>
      <c r="J21" s="355">
        <v>84336</v>
      </c>
      <c r="K21" s="317">
        <v>945913</v>
      </c>
      <c r="L21" s="317">
        <v>257657</v>
      </c>
      <c r="M21" s="362">
        <v>0.56000000000000005</v>
      </c>
      <c r="N21" s="363">
        <v>0.66</v>
      </c>
      <c r="O21" s="323"/>
      <c r="P21" s="280" t="s">
        <v>20</v>
      </c>
    </row>
    <row r="22" spans="1:16" ht="13.5" customHeight="1">
      <c r="A22" s="280" t="s">
        <v>21</v>
      </c>
      <c r="B22" s="267"/>
      <c r="C22" s="358">
        <v>39</v>
      </c>
      <c r="D22" s="359">
        <v>3854</v>
      </c>
      <c r="E22" s="359">
        <v>110</v>
      </c>
      <c r="F22" s="359">
        <v>40041</v>
      </c>
      <c r="G22" s="359">
        <v>61</v>
      </c>
      <c r="H22" s="433">
        <v>20673</v>
      </c>
      <c r="I22" s="358">
        <v>28</v>
      </c>
      <c r="J22" s="354">
        <v>22674</v>
      </c>
      <c r="K22" s="317">
        <v>282279</v>
      </c>
      <c r="L22" s="317">
        <v>228899</v>
      </c>
      <c r="M22" s="362">
        <v>0.86</v>
      </c>
      <c r="N22" s="363">
        <v>1.42</v>
      </c>
      <c r="O22" s="321"/>
      <c r="P22" s="280" t="s">
        <v>21</v>
      </c>
    </row>
    <row r="23" spans="1:16" ht="13.5" customHeight="1">
      <c r="A23" s="280" t="s">
        <v>22</v>
      </c>
      <c r="B23" s="267"/>
      <c r="C23" s="358">
        <v>32</v>
      </c>
      <c r="D23" s="359">
        <v>2733</v>
      </c>
      <c r="E23" s="359">
        <v>67</v>
      </c>
      <c r="F23" s="359">
        <v>21467</v>
      </c>
      <c r="G23" s="359">
        <v>29</v>
      </c>
      <c r="H23" s="433">
        <v>11794</v>
      </c>
      <c r="I23" s="358">
        <v>20</v>
      </c>
      <c r="J23" s="354">
        <v>12810</v>
      </c>
      <c r="K23" s="317">
        <v>172927</v>
      </c>
      <c r="L23" s="317">
        <v>126059</v>
      </c>
      <c r="M23" s="362">
        <v>1.02</v>
      </c>
      <c r="N23" s="363">
        <v>1.61</v>
      </c>
      <c r="O23" s="321"/>
      <c r="P23" s="280" t="s">
        <v>22</v>
      </c>
    </row>
    <row r="24" spans="1:16" ht="13.5" customHeight="1">
      <c r="A24" s="280" t="s">
        <v>23</v>
      </c>
      <c r="B24" s="267"/>
      <c r="C24" s="298">
        <v>36</v>
      </c>
      <c r="D24" s="297">
        <v>4781</v>
      </c>
      <c r="E24" s="297">
        <v>58</v>
      </c>
      <c r="F24" s="297">
        <v>24228</v>
      </c>
      <c r="G24" s="297">
        <v>29</v>
      </c>
      <c r="H24" s="177">
        <v>12729</v>
      </c>
      <c r="I24" s="298">
        <v>20</v>
      </c>
      <c r="J24" s="355">
        <v>17482</v>
      </c>
      <c r="K24" s="317">
        <v>183582</v>
      </c>
      <c r="L24" s="317">
        <v>113790</v>
      </c>
      <c r="M24" s="362">
        <v>0.92</v>
      </c>
      <c r="N24" s="363">
        <v>1.38</v>
      </c>
      <c r="O24" s="323"/>
      <c r="P24" s="280" t="s">
        <v>23</v>
      </c>
    </row>
    <row r="25" spans="1:16" ht="13.5" customHeight="1">
      <c r="A25" s="280" t="s">
        <v>24</v>
      </c>
      <c r="B25" s="267"/>
      <c r="C25" s="358">
        <v>37</v>
      </c>
      <c r="D25" s="359">
        <v>1645</v>
      </c>
      <c r="E25" s="359">
        <v>53</v>
      </c>
      <c r="F25" s="359">
        <v>14571</v>
      </c>
      <c r="G25" s="359">
        <v>29</v>
      </c>
      <c r="H25" s="177">
        <v>7583</v>
      </c>
      <c r="I25" s="358">
        <v>13</v>
      </c>
      <c r="J25" s="354">
        <v>11108</v>
      </c>
      <c r="K25" s="317">
        <v>109306</v>
      </c>
      <c r="L25" s="317">
        <v>84616</v>
      </c>
      <c r="M25" s="362">
        <v>1.1100000000000001</v>
      </c>
      <c r="N25" s="363">
        <v>1.76</v>
      </c>
      <c r="O25" s="321"/>
      <c r="P25" s="280" t="s">
        <v>24</v>
      </c>
    </row>
    <row r="26" spans="1:16" ht="13.5" customHeight="1">
      <c r="A26" s="280" t="s">
        <v>25</v>
      </c>
      <c r="B26" s="267"/>
      <c r="C26" s="298">
        <v>26</v>
      </c>
      <c r="D26" s="297">
        <v>2203</v>
      </c>
      <c r="E26" s="297">
        <v>30</v>
      </c>
      <c r="F26" s="297">
        <v>9988</v>
      </c>
      <c r="G26" s="297">
        <v>18</v>
      </c>
      <c r="H26" s="177">
        <v>5681</v>
      </c>
      <c r="I26" s="298">
        <v>13</v>
      </c>
      <c r="J26" s="355">
        <v>9682</v>
      </c>
      <c r="K26" s="317">
        <v>77460</v>
      </c>
      <c r="L26" s="317">
        <v>57884</v>
      </c>
      <c r="M26" s="362">
        <v>0.89</v>
      </c>
      <c r="N26" s="363">
        <v>1.38</v>
      </c>
      <c r="O26" s="323"/>
      <c r="P26" s="280" t="s">
        <v>25</v>
      </c>
    </row>
    <row r="27" spans="1:16" ht="13.5" customHeight="1">
      <c r="A27" s="280" t="s">
        <v>26</v>
      </c>
      <c r="B27" s="267"/>
      <c r="C27" s="358">
        <v>24</v>
      </c>
      <c r="D27" s="359">
        <v>3032</v>
      </c>
      <c r="E27" s="359">
        <v>59</v>
      </c>
      <c r="F27" s="359">
        <v>20378</v>
      </c>
      <c r="G27" s="359">
        <v>29</v>
      </c>
      <c r="H27" s="433">
        <v>11064</v>
      </c>
      <c r="I27" s="358">
        <v>19</v>
      </c>
      <c r="J27" s="354">
        <v>10688</v>
      </c>
      <c r="K27" s="317">
        <v>142359</v>
      </c>
      <c r="L27" s="317">
        <v>130155</v>
      </c>
      <c r="M27" s="362">
        <v>0.91</v>
      </c>
      <c r="N27" s="363">
        <v>1.48</v>
      </c>
      <c r="O27" s="321"/>
      <c r="P27" s="280" t="s">
        <v>26</v>
      </c>
    </row>
    <row r="28" spans="1:16" ht="13.5" customHeight="1">
      <c r="A28" s="280" t="s">
        <v>27</v>
      </c>
      <c r="B28" s="267"/>
      <c r="C28" s="358">
        <v>42</v>
      </c>
      <c r="D28" s="359">
        <v>6856</v>
      </c>
      <c r="E28" s="359">
        <v>49</v>
      </c>
      <c r="F28" s="359">
        <v>21580</v>
      </c>
      <c r="G28" s="359">
        <v>27</v>
      </c>
      <c r="H28" s="433">
        <v>12040</v>
      </c>
      <c r="I28" s="358">
        <v>18</v>
      </c>
      <c r="J28" s="354">
        <v>16351</v>
      </c>
      <c r="K28" s="317">
        <v>165857</v>
      </c>
      <c r="L28" s="317">
        <v>99896</v>
      </c>
      <c r="M28" s="362">
        <v>0.97</v>
      </c>
      <c r="N28" s="363">
        <v>1.43</v>
      </c>
      <c r="O28" s="321"/>
      <c r="P28" s="280" t="s">
        <v>27</v>
      </c>
    </row>
    <row r="29" spans="1:16" ht="13.5" customHeight="1">
      <c r="A29" s="280" t="s">
        <v>28</v>
      </c>
      <c r="B29" s="267"/>
      <c r="C29" s="358">
        <v>43</v>
      </c>
      <c r="D29" s="359">
        <v>6871</v>
      </c>
      <c r="E29" s="359">
        <v>91</v>
      </c>
      <c r="F29" s="359">
        <v>34624</v>
      </c>
      <c r="G29" s="359">
        <v>57</v>
      </c>
      <c r="H29" s="433">
        <v>19177</v>
      </c>
      <c r="I29" s="358">
        <v>27</v>
      </c>
      <c r="J29" s="354">
        <v>20204</v>
      </c>
      <c r="K29" s="317">
        <v>235402</v>
      </c>
      <c r="L29" s="317">
        <v>161826</v>
      </c>
      <c r="M29" s="362">
        <v>0.77</v>
      </c>
      <c r="N29" s="363">
        <v>1.17</v>
      </c>
      <c r="O29" s="321"/>
      <c r="P29" s="280" t="s">
        <v>28</v>
      </c>
    </row>
    <row r="30" spans="1:16" ht="13.5" customHeight="1">
      <c r="A30" s="280" t="s">
        <v>29</v>
      </c>
      <c r="B30" s="267"/>
      <c r="C30" s="298">
        <v>181</v>
      </c>
      <c r="D30" s="297">
        <v>29111</v>
      </c>
      <c r="E30" s="297">
        <v>267</v>
      </c>
      <c r="F30" s="297">
        <v>113269</v>
      </c>
      <c r="G30" s="297">
        <v>127</v>
      </c>
      <c r="H30" s="177">
        <v>58790</v>
      </c>
      <c r="I30" s="298">
        <v>63</v>
      </c>
      <c r="J30" s="355">
        <v>68297</v>
      </c>
      <c r="K30" s="317">
        <v>819944</v>
      </c>
      <c r="L30" s="317">
        <v>278528</v>
      </c>
      <c r="M30" s="362">
        <v>0.79</v>
      </c>
      <c r="N30" s="363">
        <v>1</v>
      </c>
      <c r="O30" s="323"/>
      <c r="P30" s="280" t="s">
        <v>29</v>
      </c>
    </row>
    <row r="31" spans="1:16" ht="13.5" customHeight="1">
      <c r="A31" s="280" t="s">
        <v>30</v>
      </c>
      <c r="B31" s="267"/>
      <c r="C31" s="358">
        <v>50</v>
      </c>
      <c r="D31" s="359">
        <v>3090</v>
      </c>
      <c r="E31" s="359">
        <v>54</v>
      </c>
      <c r="F31" s="359">
        <v>14939</v>
      </c>
      <c r="G31" s="359">
        <v>25</v>
      </c>
      <c r="H31" s="433">
        <v>7963</v>
      </c>
      <c r="I31" s="358">
        <v>12</v>
      </c>
      <c r="J31" s="354">
        <v>9288</v>
      </c>
      <c r="K31" s="317">
        <v>112212</v>
      </c>
      <c r="L31" s="317">
        <v>91712</v>
      </c>
      <c r="M31" s="362">
        <v>0.94</v>
      </c>
      <c r="N31" s="363">
        <v>1.49</v>
      </c>
      <c r="O31" s="321"/>
      <c r="P31" s="280" t="s">
        <v>30</v>
      </c>
    </row>
    <row r="32" spans="1:16" ht="13.5" customHeight="1">
      <c r="A32" s="280" t="s">
        <v>31</v>
      </c>
      <c r="B32" s="267"/>
      <c r="C32" s="358">
        <v>42</v>
      </c>
      <c r="D32" s="359">
        <v>3191</v>
      </c>
      <c r="E32" s="359">
        <v>38</v>
      </c>
      <c r="F32" s="359">
        <v>19349</v>
      </c>
      <c r="G32" s="359">
        <v>21</v>
      </c>
      <c r="H32" s="433">
        <v>10064</v>
      </c>
      <c r="I32" s="358">
        <v>14</v>
      </c>
      <c r="J32" s="359">
        <v>10211</v>
      </c>
      <c r="K32" s="317">
        <v>101267</v>
      </c>
      <c r="L32" s="317">
        <v>67320</v>
      </c>
      <c r="M32" s="362">
        <v>0.71</v>
      </c>
      <c r="N32" s="363">
        <v>1.08</v>
      </c>
      <c r="O32" s="321"/>
      <c r="P32" s="280" t="s">
        <v>31</v>
      </c>
    </row>
    <row r="33" spans="1:16" s="414" customFormat="1" ht="13.5" customHeight="1">
      <c r="A33" s="280" t="s">
        <v>32</v>
      </c>
      <c r="B33" s="267"/>
      <c r="C33" s="358">
        <v>119</v>
      </c>
      <c r="D33" s="359">
        <v>14415</v>
      </c>
      <c r="E33" s="359">
        <v>184</v>
      </c>
      <c r="F33" s="359">
        <v>66922</v>
      </c>
      <c r="G33" s="359">
        <v>101</v>
      </c>
      <c r="H33" s="433">
        <v>36980</v>
      </c>
      <c r="I33" s="358">
        <v>54</v>
      </c>
      <c r="J33" s="354">
        <v>43466</v>
      </c>
      <c r="K33" s="317">
        <v>325528</v>
      </c>
      <c r="L33" s="317">
        <v>184934</v>
      </c>
      <c r="M33" s="362">
        <v>0.48</v>
      </c>
      <c r="N33" s="363">
        <v>0.67</v>
      </c>
      <c r="O33" s="321"/>
      <c r="P33" s="280" t="s">
        <v>32</v>
      </c>
    </row>
    <row r="34" spans="1:16" s="414" customFormat="1" ht="13.5" customHeight="1">
      <c r="A34" s="280" t="s">
        <v>33</v>
      </c>
      <c r="B34" s="267"/>
      <c r="C34" s="298">
        <v>182</v>
      </c>
      <c r="D34" s="297">
        <v>26233</v>
      </c>
      <c r="E34" s="297">
        <v>302</v>
      </c>
      <c r="F34" s="297">
        <v>117165</v>
      </c>
      <c r="G34" s="297">
        <v>155</v>
      </c>
      <c r="H34" s="177">
        <v>63466</v>
      </c>
      <c r="I34" s="298">
        <v>90</v>
      </c>
      <c r="J34" s="355">
        <v>81006</v>
      </c>
      <c r="K34" s="317">
        <v>475260</v>
      </c>
      <c r="L34" s="317">
        <v>210562</v>
      </c>
      <c r="M34" s="362">
        <v>0.35</v>
      </c>
      <c r="N34" s="363">
        <v>0.44</v>
      </c>
      <c r="O34" s="323"/>
      <c r="P34" s="280" t="s">
        <v>33</v>
      </c>
    </row>
    <row r="35" spans="1:16" s="414" customFormat="1" ht="13.5" customHeight="1">
      <c r="A35" s="280" t="s">
        <v>34</v>
      </c>
      <c r="B35" s="267"/>
      <c r="C35" s="298">
        <v>131</v>
      </c>
      <c r="D35" s="297">
        <v>18196</v>
      </c>
      <c r="E35" s="297">
        <v>168</v>
      </c>
      <c r="F35" s="297">
        <v>76655</v>
      </c>
      <c r="G35" s="297">
        <v>102</v>
      </c>
      <c r="H35" s="177">
        <v>40688</v>
      </c>
      <c r="I35" s="298">
        <v>58</v>
      </c>
      <c r="J35" s="355">
        <v>42822</v>
      </c>
      <c r="K35" s="326">
        <v>387754</v>
      </c>
      <c r="L35" s="326">
        <v>164370</v>
      </c>
      <c r="M35" s="362">
        <v>0.54</v>
      </c>
      <c r="N35" s="363">
        <v>0.7</v>
      </c>
      <c r="O35" s="323"/>
      <c r="P35" s="280" t="s">
        <v>34</v>
      </c>
    </row>
    <row r="36" spans="1:16" s="414" customFormat="1" ht="13.5" customHeight="1">
      <c r="A36" s="281" t="s">
        <v>35</v>
      </c>
      <c r="B36" s="274"/>
      <c r="C36" s="358">
        <v>45</v>
      </c>
      <c r="D36" s="359">
        <v>3341</v>
      </c>
      <c r="E36" s="359">
        <v>52</v>
      </c>
      <c r="F36" s="359">
        <v>18600</v>
      </c>
      <c r="G36" s="359">
        <v>28</v>
      </c>
      <c r="H36" s="433">
        <v>10715</v>
      </c>
      <c r="I36" s="358">
        <v>15</v>
      </c>
      <c r="J36" s="354">
        <v>11788</v>
      </c>
      <c r="K36" s="326">
        <v>105155</v>
      </c>
      <c r="L36" s="326">
        <v>66577</v>
      </c>
      <c r="M36" s="362">
        <v>0.67</v>
      </c>
      <c r="N36" s="363">
        <v>0.98</v>
      </c>
      <c r="O36" s="330"/>
      <c r="P36" s="281" t="s">
        <v>35</v>
      </c>
    </row>
    <row r="37" spans="1:16" s="414" customFormat="1" ht="13.5" customHeight="1">
      <c r="A37" s="280" t="s">
        <v>36</v>
      </c>
      <c r="B37" s="267"/>
      <c r="C37" s="298">
        <v>30</v>
      </c>
      <c r="D37" s="297">
        <v>3870</v>
      </c>
      <c r="E37" s="297">
        <v>58</v>
      </c>
      <c r="F37" s="297">
        <v>18220</v>
      </c>
      <c r="G37" s="297">
        <v>26</v>
      </c>
      <c r="H37" s="177">
        <v>10905</v>
      </c>
      <c r="I37" s="298">
        <v>14</v>
      </c>
      <c r="J37" s="355">
        <v>12496</v>
      </c>
      <c r="K37" s="317">
        <v>109637</v>
      </c>
      <c r="L37" s="317">
        <v>111599</v>
      </c>
      <c r="M37" s="362">
        <v>0.64</v>
      </c>
      <c r="N37" s="363">
        <v>1.1399999999999999</v>
      </c>
      <c r="O37" s="323"/>
      <c r="P37" s="280" t="s">
        <v>36</v>
      </c>
    </row>
    <row r="38" spans="1:16" s="414" customFormat="1" ht="13.5" customHeight="1">
      <c r="A38" s="280" t="s">
        <v>37</v>
      </c>
      <c r="B38" s="267"/>
      <c r="C38" s="358">
        <v>11</v>
      </c>
      <c r="D38" s="359">
        <v>931</v>
      </c>
      <c r="E38" s="359">
        <v>45</v>
      </c>
      <c r="F38" s="359">
        <v>10370</v>
      </c>
      <c r="G38" s="359">
        <v>20</v>
      </c>
      <c r="H38" s="433">
        <v>5484</v>
      </c>
      <c r="I38" s="358">
        <v>10</v>
      </c>
      <c r="J38" s="354">
        <v>5098</v>
      </c>
      <c r="K38" s="317">
        <v>61385</v>
      </c>
      <c r="L38" s="317">
        <v>72163</v>
      </c>
      <c r="M38" s="362">
        <v>0.78</v>
      </c>
      <c r="N38" s="363">
        <v>1.44</v>
      </c>
      <c r="O38" s="321"/>
      <c r="P38" s="280" t="s">
        <v>37</v>
      </c>
    </row>
    <row r="39" spans="1:16" s="414" customFormat="1" ht="13.5" customHeight="1">
      <c r="A39" s="280" t="s">
        <v>38</v>
      </c>
      <c r="B39" s="267"/>
      <c r="C39" s="358">
        <v>34</v>
      </c>
      <c r="D39" s="359">
        <v>1611</v>
      </c>
      <c r="E39" s="359">
        <v>36</v>
      </c>
      <c r="F39" s="359">
        <v>10898</v>
      </c>
      <c r="G39" s="359">
        <v>20</v>
      </c>
      <c r="H39" s="433">
        <v>5761</v>
      </c>
      <c r="I39" s="358">
        <v>12</v>
      </c>
      <c r="J39" s="354">
        <v>6288</v>
      </c>
      <c r="K39" s="317">
        <v>67408</v>
      </c>
      <c r="L39" s="317">
        <v>69776</v>
      </c>
      <c r="M39" s="362">
        <v>0.77</v>
      </c>
      <c r="N39" s="363">
        <v>1.37</v>
      </c>
      <c r="O39" s="321"/>
      <c r="P39" s="280" t="s">
        <v>38</v>
      </c>
    </row>
    <row r="40" spans="1:16" s="414" customFormat="1" ht="13.5" customHeight="1">
      <c r="A40" s="280" t="s">
        <v>39</v>
      </c>
      <c r="B40" s="267"/>
      <c r="C40" s="358">
        <v>79</v>
      </c>
      <c r="D40" s="359">
        <v>6827</v>
      </c>
      <c r="E40" s="359">
        <v>95</v>
      </c>
      <c r="F40" s="359">
        <v>39309</v>
      </c>
      <c r="G40" s="359">
        <v>45</v>
      </c>
      <c r="H40" s="433">
        <v>20108</v>
      </c>
      <c r="I40" s="358">
        <v>26</v>
      </c>
      <c r="J40" s="354">
        <v>22616</v>
      </c>
      <c r="K40" s="317">
        <v>243109</v>
      </c>
      <c r="L40" s="317">
        <v>215019</v>
      </c>
      <c r="M40" s="362">
        <v>0.78</v>
      </c>
      <c r="N40" s="363">
        <v>1.3</v>
      </c>
      <c r="O40" s="321"/>
      <c r="P40" s="280" t="s">
        <v>39</v>
      </c>
    </row>
    <row r="41" spans="1:16" s="414" customFormat="1" ht="13.5" customHeight="1">
      <c r="A41" s="280" t="s">
        <v>40</v>
      </c>
      <c r="B41" s="267"/>
      <c r="C41" s="358">
        <v>94</v>
      </c>
      <c r="D41" s="359">
        <v>13457</v>
      </c>
      <c r="E41" s="359">
        <v>147</v>
      </c>
      <c r="F41" s="359">
        <v>67166</v>
      </c>
      <c r="G41" s="359">
        <v>79</v>
      </c>
      <c r="H41" s="433">
        <v>34692</v>
      </c>
      <c r="I41" s="358">
        <v>44</v>
      </c>
      <c r="J41" s="354">
        <v>32948</v>
      </c>
      <c r="K41" s="317">
        <v>354803</v>
      </c>
      <c r="L41" s="317">
        <v>223426</v>
      </c>
      <c r="M41" s="362">
        <v>0.66</v>
      </c>
      <c r="N41" s="363">
        <v>0.98</v>
      </c>
      <c r="O41" s="321"/>
      <c r="P41" s="280" t="s">
        <v>40</v>
      </c>
    </row>
    <row r="42" spans="1:16" s="414" customFormat="1" ht="13.5" customHeight="1">
      <c r="A42" s="280" t="s">
        <v>41</v>
      </c>
      <c r="B42" s="267"/>
      <c r="C42" s="358">
        <v>29</v>
      </c>
      <c r="D42" s="359">
        <v>2037</v>
      </c>
      <c r="E42" s="359">
        <v>50</v>
      </c>
      <c r="F42" s="359">
        <v>12626</v>
      </c>
      <c r="G42" s="359">
        <v>23</v>
      </c>
      <c r="H42" s="433">
        <v>6313</v>
      </c>
      <c r="I42" s="358">
        <v>16</v>
      </c>
      <c r="J42" s="354">
        <v>5809</v>
      </c>
      <c r="K42" s="317">
        <v>70632</v>
      </c>
      <c r="L42" s="317">
        <v>68989</v>
      </c>
      <c r="M42" s="362">
        <v>0.82</v>
      </c>
      <c r="N42" s="363">
        <v>1.4</v>
      </c>
      <c r="O42" s="321"/>
      <c r="P42" s="280" t="s">
        <v>41</v>
      </c>
    </row>
    <row r="43" spans="1:16" s="414" customFormat="1" ht="13.5" customHeight="1">
      <c r="A43" s="280" t="s">
        <v>42</v>
      </c>
      <c r="B43" s="267"/>
      <c r="C43" s="298">
        <v>31</v>
      </c>
      <c r="D43" s="297">
        <v>2060</v>
      </c>
      <c r="E43" s="297">
        <v>34</v>
      </c>
      <c r="F43" s="297">
        <v>12738</v>
      </c>
      <c r="G43" s="297">
        <v>19</v>
      </c>
      <c r="H43" s="177">
        <v>7117</v>
      </c>
      <c r="I43" s="298">
        <v>13</v>
      </c>
      <c r="J43" s="355">
        <v>8797</v>
      </c>
      <c r="K43" s="317">
        <v>87861</v>
      </c>
      <c r="L43" s="317">
        <v>76437</v>
      </c>
      <c r="M43" s="362">
        <v>0.76</v>
      </c>
      <c r="N43" s="363">
        <v>1.24</v>
      </c>
      <c r="O43" s="323"/>
      <c r="P43" s="280" t="s">
        <v>42</v>
      </c>
    </row>
    <row r="44" spans="1:16" s="414" customFormat="1" ht="13.5" customHeight="1">
      <c r="A44" s="280" t="s">
        <v>43</v>
      </c>
      <c r="B44" s="267"/>
      <c r="C44" s="358">
        <v>50</v>
      </c>
      <c r="D44" s="359">
        <v>6003</v>
      </c>
      <c r="E44" s="359">
        <v>52</v>
      </c>
      <c r="F44" s="359">
        <v>24034</v>
      </c>
      <c r="G44" s="359">
        <v>29</v>
      </c>
      <c r="H44" s="433">
        <v>12372</v>
      </c>
      <c r="I44" s="358">
        <v>14</v>
      </c>
      <c r="J44" s="354">
        <v>12007</v>
      </c>
      <c r="K44" s="317">
        <v>143919</v>
      </c>
      <c r="L44" s="317">
        <v>125549</v>
      </c>
      <c r="M44" s="362">
        <v>0.76</v>
      </c>
      <c r="N44" s="363">
        <v>1.25</v>
      </c>
      <c r="O44" s="321"/>
      <c r="P44" s="280" t="s">
        <v>43</v>
      </c>
    </row>
    <row r="45" spans="1:16" s="414" customFormat="1" ht="13.5" customHeight="1">
      <c r="A45" s="280" t="s">
        <v>44</v>
      </c>
      <c r="B45" s="267"/>
      <c r="C45" s="358">
        <v>44</v>
      </c>
      <c r="D45" s="359">
        <v>6909</v>
      </c>
      <c r="E45" s="359">
        <v>60</v>
      </c>
      <c r="F45" s="359">
        <v>27221</v>
      </c>
      <c r="G45" s="359">
        <v>32</v>
      </c>
      <c r="H45" s="433">
        <v>13544</v>
      </c>
      <c r="I45" s="358">
        <v>16</v>
      </c>
      <c r="J45" s="354">
        <v>14584</v>
      </c>
      <c r="K45" s="317">
        <v>143390</v>
      </c>
      <c r="L45" s="317">
        <v>144315</v>
      </c>
      <c r="M45" s="362">
        <v>0.59</v>
      </c>
      <c r="N45" s="363">
        <v>1.03</v>
      </c>
      <c r="O45" s="321"/>
      <c r="P45" s="280" t="s">
        <v>44</v>
      </c>
    </row>
    <row r="46" spans="1:16" s="414" customFormat="1" ht="13.5" customHeight="1">
      <c r="A46" s="280" t="s">
        <v>45</v>
      </c>
      <c r="B46" s="267"/>
      <c r="C46" s="358">
        <v>20</v>
      </c>
      <c r="D46" s="359">
        <v>1998</v>
      </c>
      <c r="E46" s="359">
        <v>41</v>
      </c>
      <c r="F46" s="359">
        <v>17131</v>
      </c>
      <c r="G46" s="359">
        <v>25</v>
      </c>
      <c r="H46" s="433">
        <v>9867</v>
      </c>
      <c r="I46" s="358">
        <v>17</v>
      </c>
      <c r="J46" s="354">
        <v>11746</v>
      </c>
      <c r="K46" s="317">
        <v>94113</v>
      </c>
      <c r="L46" s="317">
        <v>101768</v>
      </c>
      <c r="M46" s="362">
        <v>0.57999999999999996</v>
      </c>
      <c r="N46" s="363">
        <v>1.05</v>
      </c>
      <c r="O46" s="321"/>
      <c r="P46" s="280" t="s">
        <v>45</v>
      </c>
    </row>
    <row r="47" spans="1:16" ht="13.5" customHeight="1">
      <c r="A47" s="280" t="s">
        <v>46</v>
      </c>
      <c r="B47" s="267"/>
      <c r="C47" s="298">
        <v>104</v>
      </c>
      <c r="D47" s="297">
        <v>13771</v>
      </c>
      <c r="E47" s="297">
        <v>135</v>
      </c>
      <c r="F47" s="297">
        <v>49270</v>
      </c>
      <c r="G47" s="297">
        <v>72</v>
      </c>
      <c r="H47" s="177">
        <v>25925</v>
      </c>
      <c r="I47" s="298">
        <v>38</v>
      </c>
      <c r="J47" s="355">
        <v>26483</v>
      </c>
      <c r="K47" s="317">
        <v>434456</v>
      </c>
      <c r="L47" s="317">
        <v>205671</v>
      </c>
      <c r="M47" s="362">
        <v>0.6</v>
      </c>
      <c r="N47" s="363">
        <v>0.81</v>
      </c>
      <c r="O47" s="323"/>
      <c r="P47" s="280" t="s">
        <v>46</v>
      </c>
    </row>
    <row r="48" spans="1:16" ht="18" customHeight="1">
      <c r="A48" s="367" t="s">
        <v>47</v>
      </c>
      <c r="B48" s="368"/>
      <c r="C48" s="372">
        <v>29</v>
      </c>
      <c r="D48" s="373">
        <v>2298</v>
      </c>
      <c r="E48" s="373">
        <v>36</v>
      </c>
      <c r="F48" s="373">
        <v>12910</v>
      </c>
      <c r="G48" s="373">
        <v>24</v>
      </c>
      <c r="H48" s="434">
        <v>7356</v>
      </c>
      <c r="I48" s="372">
        <v>13</v>
      </c>
      <c r="J48" s="371">
        <v>9832</v>
      </c>
      <c r="K48" s="374">
        <v>78280</v>
      </c>
      <c r="L48" s="374">
        <v>81286</v>
      </c>
      <c r="M48" s="395">
        <v>0.81</v>
      </c>
      <c r="N48" s="396">
        <v>1.44</v>
      </c>
      <c r="O48" s="375">
        <v>29</v>
      </c>
      <c r="P48" s="367" t="s">
        <v>151</v>
      </c>
    </row>
    <row r="49" spans="1:16" s="414" customFormat="1" ht="13.5" customHeight="1">
      <c r="A49" s="280" t="s">
        <v>48</v>
      </c>
      <c r="B49" s="267"/>
      <c r="C49" s="358">
        <v>38</v>
      </c>
      <c r="D49" s="359">
        <v>3196</v>
      </c>
      <c r="E49" s="359">
        <v>75</v>
      </c>
      <c r="F49" s="359">
        <v>20873</v>
      </c>
      <c r="G49" s="359">
        <v>51</v>
      </c>
      <c r="H49" s="433">
        <v>11153</v>
      </c>
      <c r="I49" s="358">
        <v>20</v>
      </c>
      <c r="J49" s="354">
        <v>12392</v>
      </c>
      <c r="K49" s="317">
        <v>95536</v>
      </c>
      <c r="L49" s="317">
        <v>100564</v>
      </c>
      <c r="M49" s="362">
        <v>0.46</v>
      </c>
      <c r="N49" s="363">
        <v>0.84</v>
      </c>
      <c r="O49" s="321"/>
      <c r="P49" s="280" t="s">
        <v>48</v>
      </c>
    </row>
    <row r="50" spans="1:16" ht="13.5" customHeight="1">
      <c r="A50" s="280" t="s">
        <v>49</v>
      </c>
      <c r="B50" s="267"/>
      <c r="C50" s="298">
        <v>39</v>
      </c>
      <c r="D50" s="297">
        <v>5651</v>
      </c>
      <c r="E50" s="297">
        <v>97</v>
      </c>
      <c r="F50" s="297">
        <v>40890</v>
      </c>
      <c r="G50" s="297">
        <v>53</v>
      </c>
      <c r="H50" s="177">
        <v>21709</v>
      </c>
      <c r="I50" s="298">
        <v>27</v>
      </c>
      <c r="J50" s="355">
        <v>26985</v>
      </c>
      <c r="K50" s="317">
        <v>234856</v>
      </c>
      <c r="L50" s="317">
        <v>199335</v>
      </c>
      <c r="M50" s="362">
        <v>0.71</v>
      </c>
      <c r="N50" s="363">
        <v>1.19</v>
      </c>
      <c r="O50" s="323"/>
      <c r="P50" s="280" t="s">
        <v>49</v>
      </c>
    </row>
    <row r="51" spans="1:16" ht="13.5" customHeight="1">
      <c r="A51" s="280" t="s">
        <v>50</v>
      </c>
      <c r="B51" s="267"/>
      <c r="C51" s="358">
        <v>52</v>
      </c>
      <c r="D51" s="359">
        <v>5020</v>
      </c>
      <c r="E51" s="359">
        <v>61</v>
      </c>
      <c r="F51" s="359">
        <v>26903</v>
      </c>
      <c r="G51" s="359">
        <v>34</v>
      </c>
      <c r="H51" s="433">
        <v>14053</v>
      </c>
      <c r="I51" s="358">
        <v>20</v>
      </c>
      <c r="J51" s="354">
        <v>14945</v>
      </c>
      <c r="K51" s="317">
        <v>163708</v>
      </c>
      <c r="L51" s="317">
        <v>147471</v>
      </c>
      <c r="M51" s="362">
        <v>0.77</v>
      </c>
      <c r="N51" s="363">
        <v>1.31</v>
      </c>
      <c r="O51" s="321"/>
      <c r="P51" s="280" t="s">
        <v>50</v>
      </c>
    </row>
    <row r="52" spans="1:16" ht="13.5" customHeight="1">
      <c r="A52" s="280" t="s">
        <v>51</v>
      </c>
      <c r="B52" s="267"/>
      <c r="C52" s="358">
        <v>36</v>
      </c>
      <c r="D52" s="359">
        <v>3069</v>
      </c>
      <c r="E52" s="359">
        <v>49</v>
      </c>
      <c r="F52" s="359">
        <v>23123</v>
      </c>
      <c r="G52" s="359">
        <v>33</v>
      </c>
      <c r="H52" s="433">
        <v>12211</v>
      </c>
      <c r="I52" s="358">
        <v>17</v>
      </c>
      <c r="J52" s="354">
        <v>14493</v>
      </c>
      <c r="K52" s="317">
        <v>131829</v>
      </c>
      <c r="L52" s="317">
        <v>142217</v>
      </c>
      <c r="M52" s="362">
        <v>0.69</v>
      </c>
      <c r="N52" s="363">
        <v>1.25</v>
      </c>
      <c r="O52" s="321"/>
      <c r="P52" s="280" t="s">
        <v>51</v>
      </c>
    </row>
    <row r="53" spans="1:16" ht="13.5" customHeight="1">
      <c r="A53" s="280" t="s">
        <v>52</v>
      </c>
      <c r="B53" s="267"/>
      <c r="C53" s="358">
        <v>43</v>
      </c>
      <c r="D53" s="359">
        <v>5791</v>
      </c>
      <c r="E53" s="359">
        <v>82</v>
      </c>
      <c r="F53" s="359">
        <v>33927</v>
      </c>
      <c r="G53" s="359">
        <v>45</v>
      </c>
      <c r="H53" s="433">
        <v>17891</v>
      </c>
      <c r="I53" s="358">
        <v>23</v>
      </c>
      <c r="J53" s="354">
        <v>17995</v>
      </c>
      <c r="K53" s="317">
        <v>189335</v>
      </c>
      <c r="L53" s="317">
        <v>171477</v>
      </c>
      <c r="M53" s="362">
        <v>0.65</v>
      </c>
      <c r="N53" s="363">
        <v>1.1100000000000001</v>
      </c>
      <c r="O53" s="321"/>
      <c r="P53" s="280" t="s">
        <v>52</v>
      </c>
    </row>
    <row r="54" spans="1:16" ht="13.5" customHeight="1">
      <c r="A54" s="282" t="s">
        <v>53</v>
      </c>
      <c r="B54" s="269"/>
      <c r="C54" s="300">
        <v>37</v>
      </c>
      <c r="D54" s="299">
        <v>2960</v>
      </c>
      <c r="E54" s="299">
        <v>36</v>
      </c>
      <c r="F54" s="299">
        <v>19935</v>
      </c>
      <c r="G54" s="299">
        <v>20</v>
      </c>
      <c r="H54" s="183">
        <v>10413</v>
      </c>
      <c r="I54" s="300">
        <v>12</v>
      </c>
      <c r="J54" s="356">
        <v>12205</v>
      </c>
      <c r="K54" s="333">
        <v>75453</v>
      </c>
      <c r="L54" s="333">
        <v>78977</v>
      </c>
      <c r="M54" s="364">
        <v>0.52</v>
      </c>
      <c r="N54" s="365">
        <v>0.97</v>
      </c>
      <c r="O54" s="337"/>
      <c r="P54" s="282" t="s">
        <v>53</v>
      </c>
    </row>
    <row r="55" spans="1:16" ht="12" customHeight="1">
      <c r="A55" s="502" t="s">
        <v>219</v>
      </c>
      <c r="B55" s="291"/>
      <c r="C55" s="498">
        <v>42491</v>
      </c>
      <c r="D55" s="499"/>
      <c r="E55" s="419"/>
      <c r="F55" s="419"/>
      <c r="G55" s="397"/>
      <c r="H55" s="397"/>
      <c r="I55" s="397"/>
      <c r="J55" s="398"/>
      <c r="K55" s="418" t="s">
        <v>212</v>
      </c>
      <c r="L55" s="418" t="s">
        <v>212</v>
      </c>
      <c r="M55" s="567" t="s">
        <v>213</v>
      </c>
      <c r="N55" s="568"/>
      <c r="O55" s="376"/>
      <c r="P55" s="502" t="s">
        <v>220</v>
      </c>
    </row>
    <row r="56" spans="1:16" ht="12" customHeight="1">
      <c r="A56" s="454"/>
      <c r="B56" s="276"/>
      <c r="C56" s="284" t="s">
        <v>126</v>
      </c>
      <c r="D56" s="273"/>
      <c r="E56" s="273"/>
      <c r="F56" s="273"/>
      <c r="G56" s="394"/>
      <c r="H56" s="394"/>
      <c r="I56" s="394"/>
      <c r="J56" s="399"/>
      <c r="K56" s="415" t="s">
        <v>250</v>
      </c>
      <c r="L56" s="415" t="s">
        <v>253</v>
      </c>
      <c r="M56" s="557" t="s">
        <v>100</v>
      </c>
      <c r="N56" s="558"/>
      <c r="O56" s="338"/>
      <c r="P56" s="454"/>
    </row>
    <row r="57" spans="1:16" ht="12" customHeight="1">
      <c r="A57" s="454"/>
      <c r="B57" s="276"/>
      <c r="C57" s="284"/>
      <c r="D57" s="273"/>
      <c r="E57" s="273"/>
      <c r="F57" s="273"/>
      <c r="G57" s="400"/>
      <c r="H57" s="400"/>
      <c r="I57" s="400"/>
      <c r="J57" s="401"/>
      <c r="K57" s="416" t="s">
        <v>251</v>
      </c>
      <c r="L57" s="416" t="s">
        <v>254</v>
      </c>
      <c r="M57" s="557" t="s">
        <v>153</v>
      </c>
      <c r="N57" s="558"/>
      <c r="O57" s="302"/>
      <c r="P57" s="454"/>
    </row>
    <row r="58" spans="1:16" ht="12" customHeight="1">
      <c r="A58" s="454"/>
      <c r="B58" s="276"/>
      <c r="C58" s="284"/>
      <c r="D58" s="273"/>
      <c r="E58" s="273"/>
      <c r="F58" s="273"/>
      <c r="G58" s="400"/>
      <c r="H58" s="400"/>
      <c r="I58" s="400"/>
      <c r="J58" s="401"/>
      <c r="K58" s="415" t="s">
        <v>252</v>
      </c>
      <c r="L58" s="415" t="s">
        <v>255</v>
      </c>
      <c r="M58" s="559"/>
      <c r="N58" s="560"/>
      <c r="O58" s="339"/>
      <c r="P58" s="454"/>
    </row>
    <row r="59" spans="1:16" ht="12" customHeight="1">
      <c r="A59" s="454"/>
      <c r="B59" s="276"/>
      <c r="C59" s="284"/>
      <c r="D59" s="273"/>
      <c r="E59" s="273"/>
      <c r="F59" s="273"/>
      <c r="G59" s="271"/>
      <c r="H59" s="271"/>
      <c r="I59" s="271"/>
      <c r="J59" s="272"/>
      <c r="K59" s="415"/>
      <c r="L59" s="415"/>
      <c r="M59" s="559"/>
      <c r="N59" s="560"/>
      <c r="O59" s="301"/>
      <c r="P59" s="454"/>
    </row>
    <row r="60" spans="1:16" ht="12" customHeight="1">
      <c r="A60" s="454"/>
      <c r="B60" s="366"/>
      <c r="C60" s="284"/>
      <c r="D60" s="273"/>
      <c r="E60" s="273"/>
      <c r="F60" s="273"/>
      <c r="G60" s="271"/>
      <c r="H60" s="271"/>
      <c r="I60" s="271"/>
      <c r="J60" s="272"/>
      <c r="K60" s="415"/>
      <c r="L60" s="415"/>
      <c r="M60" s="559"/>
      <c r="N60" s="560"/>
      <c r="O60" s="301"/>
      <c r="P60" s="454"/>
    </row>
    <row r="61" spans="1:16" ht="13.5" customHeight="1" thickBot="1">
      <c r="A61" s="377"/>
      <c r="B61" s="377"/>
      <c r="C61" s="420"/>
      <c r="D61" s="421"/>
      <c r="E61" s="421"/>
      <c r="F61" s="421"/>
      <c r="G61" s="402"/>
      <c r="H61" s="402"/>
      <c r="I61" s="402"/>
      <c r="J61" s="402"/>
      <c r="K61" s="417"/>
      <c r="L61" s="417"/>
      <c r="M61" s="561"/>
      <c r="N61" s="562"/>
      <c r="O61" s="377"/>
      <c r="P61" s="377"/>
    </row>
    <row r="62" spans="1:16" ht="13.5" customHeight="1"/>
  </sheetData>
  <mergeCells count="22">
    <mergeCell ref="M61:N61"/>
    <mergeCell ref="M6:M7"/>
    <mergeCell ref="N6:N7"/>
    <mergeCell ref="A55:A60"/>
    <mergeCell ref="C55:D55"/>
    <mergeCell ref="M55:N55"/>
    <mergeCell ref="P55:P60"/>
    <mergeCell ref="M56:N56"/>
    <mergeCell ref="M57:N57"/>
    <mergeCell ref="M58:N58"/>
    <mergeCell ref="M59:N59"/>
    <mergeCell ref="M60:N60"/>
    <mergeCell ref="I2:P2"/>
    <mergeCell ref="K4:K7"/>
    <mergeCell ref="L4:L7"/>
    <mergeCell ref="M4:N5"/>
    <mergeCell ref="C5:D5"/>
    <mergeCell ref="E5:F5"/>
    <mergeCell ref="I5:J5"/>
    <mergeCell ref="C4:H4"/>
    <mergeCell ref="I4:J4"/>
    <mergeCell ref="A2:H2"/>
  </mergeCells>
  <phoneticPr fontId="9"/>
  <printOptions horizontalCentered="1"/>
  <pageMargins left="0.78740157480314965" right="0.78740157480314965" top="0.59055118110236227" bottom="0.59055118110236227" header="0.51181102362204722" footer="0.51181102362204722"/>
  <pageSetup paperSize="9" scale="92" orientation="portrait" r:id="rId1"/>
  <headerFooter alignWithMargins="0"/>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workbookViewId="0"/>
  </sheetViews>
  <sheetFormatPr defaultRowHeight="13.5"/>
  <cols>
    <col min="1" max="1" width="10.625" customWidth="1"/>
    <col min="2" max="2" width="1" customWidth="1"/>
    <col min="3" max="6" width="10.75" customWidth="1"/>
    <col min="7" max="7" width="12.75" customWidth="1"/>
    <col min="8" max="9" width="10.875" customWidth="1"/>
    <col min="10" max="11" width="10.25" customWidth="1"/>
    <col min="12" max="12" width="12.375" customWidth="1"/>
    <col min="13" max="13" width="12.75" customWidth="1"/>
    <col min="14" max="16" width="10.625" customWidth="1"/>
    <col min="17" max="17" width="1" customWidth="1"/>
    <col min="18" max="18" width="10.625" customWidth="1"/>
  </cols>
  <sheetData>
    <row r="1" spans="1:18" s="14" customFormat="1" ht="25.5" customHeight="1">
      <c r="A1" s="1"/>
      <c r="B1" s="1"/>
      <c r="C1" s="1"/>
      <c r="D1" s="1"/>
      <c r="E1" s="1"/>
      <c r="F1" s="1"/>
      <c r="G1" s="1"/>
      <c r="H1" s="1"/>
      <c r="I1" s="1"/>
      <c r="J1" s="1"/>
      <c r="K1" s="1"/>
      <c r="L1" s="1"/>
      <c r="M1" s="1"/>
      <c r="N1" s="1"/>
      <c r="O1" s="1"/>
      <c r="P1" s="1"/>
      <c r="Q1" s="1"/>
      <c r="R1" s="4"/>
    </row>
    <row r="2" spans="1:18" ht="22.5" customHeight="1">
      <c r="A2" s="450" t="s">
        <v>140</v>
      </c>
      <c r="B2" s="450"/>
      <c r="C2" s="450"/>
      <c r="D2" s="450"/>
      <c r="E2" s="450"/>
      <c r="F2" s="450"/>
      <c r="G2" s="450"/>
      <c r="H2" s="450"/>
      <c r="I2" s="450"/>
      <c r="J2" s="462" t="s">
        <v>103</v>
      </c>
      <c r="K2" s="462"/>
      <c r="L2" s="462"/>
      <c r="M2" s="462"/>
      <c r="N2" s="462"/>
      <c r="O2" s="462"/>
      <c r="P2" s="462"/>
      <c r="Q2" s="462"/>
      <c r="R2" s="462"/>
    </row>
    <row r="3" spans="1:18" ht="14.25" thickBot="1">
      <c r="A3" s="303"/>
      <c r="B3" s="303"/>
      <c r="C3" s="303"/>
      <c r="D3" s="303"/>
      <c r="E3" s="303"/>
      <c r="F3" s="303"/>
      <c r="G3" s="303"/>
      <c r="H3" s="303"/>
      <c r="I3" s="303"/>
      <c r="J3" s="303"/>
      <c r="K3" s="303"/>
      <c r="L3" s="303"/>
      <c r="M3" s="303"/>
      <c r="N3" s="303"/>
      <c r="O3" s="303"/>
      <c r="P3" s="303"/>
      <c r="Q3" s="303"/>
      <c r="R3" s="304"/>
    </row>
    <row r="4" spans="1:18" ht="15" customHeight="1">
      <c r="A4" s="286" t="s">
        <v>64</v>
      </c>
      <c r="B4" s="287"/>
      <c r="C4" s="474" t="s">
        <v>66</v>
      </c>
      <c r="D4" s="588"/>
      <c r="E4" s="588"/>
      <c r="F4" s="588"/>
      <c r="G4" s="595" t="s">
        <v>101</v>
      </c>
      <c r="H4" s="588" t="s">
        <v>92</v>
      </c>
      <c r="I4" s="589"/>
      <c r="J4" s="585" t="s">
        <v>88</v>
      </c>
      <c r="K4" s="456" t="s">
        <v>89</v>
      </c>
      <c r="L4" s="456" t="s">
        <v>154</v>
      </c>
      <c r="M4" s="581" t="s">
        <v>96</v>
      </c>
      <c r="N4" s="582"/>
      <c r="O4" s="471" t="s">
        <v>90</v>
      </c>
      <c r="P4" s="474"/>
      <c r="Q4" s="288"/>
      <c r="R4" s="305" t="s">
        <v>147</v>
      </c>
    </row>
    <row r="5" spans="1:18" ht="13.5" customHeight="1">
      <c r="A5" s="289"/>
      <c r="B5" s="290"/>
      <c r="C5" s="598" t="s">
        <v>74</v>
      </c>
      <c r="D5" s="601" t="s">
        <v>75</v>
      </c>
      <c r="E5" s="601" t="s">
        <v>221</v>
      </c>
      <c r="F5" s="592" t="s">
        <v>155</v>
      </c>
      <c r="G5" s="596"/>
      <c r="H5" s="590"/>
      <c r="I5" s="590"/>
      <c r="J5" s="454"/>
      <c r="K5" s="574"/>
      <c r="L5" s="573"/>
      <c r="M5" s="577" t="s">
        <v>77</v>
      </c>
      <c r="N5" s="579" t="s">
        <v>78</v>
      </c>
      <c r="O5" s="575" t="s">
        <v>91</v>
      </c>
      <c r="P5" s="481" t="s">
        <v>76</v>
      </c>
      <c r="Q5" s="293"/>
      <c r="R5" s="289"/>
    </row>
    <row r="6" spans="1:18" ht="13.5" customHeight="1">
      <c r="A6" s="289"/>
      <c r="B6" s="290"/>
      <c r="C6" s="599"/>
      <c r="D6" s="602"/>
      <c r="E6" s="602"/>
      <c r="F6" s="593"/>
      <c r="G6" s="596"/>
      <c r="H6" s="527" t="s">
        <v>87</v>
      </c>
      <c r="I6" s="529" t="s">
        <v>104</v>
      </c>
      <c r="J6" s="454"/>
      <c r="K6" s="574"/>
      <c r="L6" s="574"/>
      <c r="M6" s="578"/>
      <c r="N6" s="580"/>
      <c r="O6" s="576"/>
      <c r="P6" s="587"/>
      <c r="Q6" s="293"/>
      <c r="R6" s="289"/>
    </row>
    <row r="7" spans="1:18" ht="13.5" customHeight="1">
      <c r="A7" s="306" t="s">
        <v>5</v>
      </c>
      <c r="B7" s="307"/>
      <c r="C7" s="600"/>
      <c r="D7" s="603"/>
      <c r="E7" s="604"/>
      <c r="F7" s="594"/>
      <c r="G7" s="597"/>
      <c r="H7" s="591"/>
      <c r="I7" s="584"/>
      <c r="J7" s="586"/>
      <c r="K7" s="457"/>
      <c r="L7" s="387" t="s">
        <v>72</v>
      </c>
      <c r="M7" s="275" t="s">
        <v>222</v>
      </c>
      <c r="N7" s="262" t="s">
        <v>223</v>
      </c>
      <c r="O7" s="261" t="s">
        <v>73</v>
      </c>
      <c r="P7" s="275" t="s">
        <v>71</v>
      </c>
      <c r="Q7" s="283"/>
      <c r="R7" s="294" t="s">
        <v>5</v>
      </c>
    </row>
    <row r="8" spans="1:18" ht="13.5" customHeight="1">
      <c r="A8" s="279" t="s">
        <v>9</v>
      </c>
      <c r="B8" s="265"/>
      <c r="C8" s="310">
        <v>1788</v>
      </c>
      <c r="D8" s="311">
        <v>44357</v>
      </c>
      <c r="E8" s="266">
        <v>228.4</v>
      </c>
      <c r="F8" s="308">
        <v>1455</v>
      </c>
      <c r="G8" s="309">
        <v>6418</v>
      </c>
      <c r="H8" s="349">
        <v>295</v>
      </c>
      <c r="I8" s="342">
        <v>25615</v>
      </c>
      <c r="J8" s="308">
        <v>5091</v>
      </c>
      <c r="K8" s="345">
        <v>4415</v>
      </c>
      <c r="L8" s="388">
        <v>99.8</v>
      </c>
      <c r="M8" s="308">
        <v>655386</v>
      </c>
      <c r="N8" s="342">
        <v>923</v>
      </c>
      <c r="O8" s="312">
        <v>2438.1999999999998</v>
      </c>
      <c r="P8" s="313">
        <v>12.52</v>
      </c>
      <c r="Q8" s="314"/>
      <c r="R8" s="279" t="s">
        <v>9</v>
      </c>
    </row>
    <row r="9" spans="1:18" ht="13.5" customHeight="1">
      <c r="A9" s="280" t="s">
        <v>10</v>
      </c>
      <c r="B9" s="267"/>
      <c r="C9" s="317">
        <v>240</v>
      </c>
      <c r="D9" s="318">
        <v>5295</v>
      </c>
      <c r="E9" s="268">
        <v>180.7</v>
      </c>
      <c r="F9" s="315">
        <v>142</v>
      </c>
      <c r="G9" s="316">
        <v>661</v>
      </c>
      <c r="H9" s="350">
        <v>86</v>
      </c>
      <c r="I9" s="343">
        <v>6365</v>
      </c>
      <c r="J9" s="315">
        <v>844</v>
      </c>
      <c r="K9" s="346">
        <v>1100</v>
      </c>
      <c r="L9" s="389">
        <v>80</v>
      </c>
      <c r="M9" s="315">
        <v>117056</v>
      </c>
      <c r="N9" s="343">
        <v>1090</v>
      </c>
      <c r="O9" s="319">
        <v>438.3</v>
      </c>
      <c r="P9" s="320">
        <v>14.81</v>
      </c>
      <c r="Q9" s="321"/>
      <c r="R9" s="280" t="s">
        <v>10</v>
      </c>
    </row>
    <row r="10" spans="1:18" ht="13.5" customHeight="1">
      <c r="A10" s="280" t="s">
        <v>11</v>
      </c>
      <c r="B10" s="267"/>
      <c r="C10" s="317">
        <v>289</v>
      </c>
      <c r="D10" s="318">
        <v>6703</v>
      </c>
      <c r="E10" s="268">
        <v>227.9</v>
      </c>
      <c r="F10" s="315">
        <v>202</v>
      </c>
      <c r="G10" s="316">
        <v>1240</v>
      </c>
      <c r="H10" s="350">
        <v>58</v>
      </c>
      <c r="I10" s="343">
        <v>5786</v>
      </c>
      <c r="J10" s="315">
        <v>1239</v>
      </c>
      <c r="K10" s="346">
        <v>814</v>
      </c>
      <c r="L10" s="389">
        <v>88.4</v>
      </c>
      <c r="M10" s="315">
        <v>114309</v>
      </c>
      <c r="N10" s="343">
        <v>1062</v>
      </c>
      <c r="O10" s="319">
        <v>342.7</v>
      </c>
      <c r="P10" s="320">
        <v>11.53</v>
      </c>
      <c r="Q10" s="321"/>
      <c r="R10" s="280" t="s">
        <v>11</v>
      </c>
    </row>
    <row r="11" spans="1:18" ht="13.5" customHeight="1">
      <c r="A11" s="280" t="s">
        <v>12</v>
      </c>
      <c r="B11" s="267"/>
      <c r="C11" s="317">
        <v>1236</v>
      </c>
      <c r="D11" s="318">
        <v>13388</v>
      </c>
      <c r="E11" s="268">
        <v>126.7</v>
      </c>
      <c r="F11" s="315">
        <v>745</v>
      </c>
      <c r="G11" s="316">
        <v>3547</v>
      </c>
      <c r="H11" s="350">
        <v>195</v>
      </c>
      <c r="I11" s="343">
        <v>15551</v>
      </c>
      <c r="J11" s="315">
        <v>3062</v>
      </c>
      <c r="K11" s="346">
        <v>2780</v>
      </c>
      <c r="L11" s="390">
        <v>98.1</v>
      </c>
      <c r="M11" s="315">
        <v>411456</v>
      </c>
      <c r="N11" s="343">
        <v>1065</v>
      </c>
      <c r="O11" s="319">
        <v>1315.4</v>
      </c>
      <c r="P11" s="322">
        <v>12.65</v>
      </c>
      <c r="Q11" s="323"/>
      <c r="R11" s="280" t="s">
        <v>12</v>
      </c>
    </row>
    <row r="12" spans="1:18" ht="13.5" customHeight="1">
      <c r="A12" s="280" t="s">
        <v>13</v>
      </c>
      <c r="B12" s="267"/>
      <c r="C12" s="317">
        <v>306</v>
      </c>
      <c r="D12" s="318">
        <v>5679</v>
      </c>
      <c r="E12" s="268">
        <v>179.1</v>
      </c>
      <c r="F12" s="315">
        <v>167</v>
      </c>
      <c r="G12" s="316">
        <v>1224</v>
      </c>
      <c r="H12" s="350">
        <v>67</v>
      </c>
      <c r="I12" s="343">
        <v>6189</v>
      </c>
      <c r="J12" s="315">
        <v>1289</v>
      </c>
      <c r="K12" s="346">
        <v>1308</v>
      </c>
      <c r="L12" s="389">
        <v>92.7</v>
      </c>
      <c r="M12" s="315">
        <v>123311</v>
      </c>
      <c r="N12" s="343">
        <v>1061</v>
      </c>
      <c r="O12" s="319">
        <v>611.6</v>
      </c>
      <c r="P12" s="320">
        <v>19.600000000000001</v>
      </c>
      <c r="Q12" s="321"/>
      <c r="R12" s="280" t="s">
        <v>13</v>
      </c>
    </row>
    <row r="13" spans="1:18" ht="13.5" customHeight="1">
      <c r="A13" s="280" t="s">
        <v>14</v>
      </c>
      <c r="B13" s="267"/>
      <c r="C13" s="317">
        <v>274</v>
      </c>
      <c r="D13" s="318">
        <v>5308</v>
      </c>
      <c r="E13" s="268">
        <v>212.5</v>
      </c>
      <c r="F13" s="315">
        <v>142</v>
      </c>
      <c r="G13" s="316">
        <v>1206</v>
      </c>
      <c r="H13" s="350">
        <v>53</v>
      </c>
      <c r="I13" s="343">
        <v>4729</v>
      </c>
      <c r="J13" s="315">
        <v>1230</v>
      </c>
      <c r="K13" s="346">
        <v>429</v>
      </c>
      <c r="L13" s="390">
        <v>97.5</v>
      </c>
      <c r="M13" s="315">
        <v>89949</v>
      </c>
      <c r="N13" s="343">
        <v>987</v>
      </c>
      <c r="O13" s="319">
        <v>387.3</v>
      </c>
      <c r="P13" s="322">
        <v>15.74</v>
      </c>
      <c r="Q13" s="323"/>
      <c r="R13" s="280" t="s">
        <v>14</v>
      </c>
    </row>
    <row r="14" spans="1:18" ht="13.5" customHeight="1">
      <c r="A14" s="280" t="s">
        <v>15</v>
      </c>
      <c r="B14" s="267"/>
      <c r="C14" s="317">
        <v>283</v>
      </c>
      <c r="D14" s="318">
        <v>4703</v>
      </c>
      <c r="E14" s="268">
        <v>165</v>
      </c>
      <c r="F14" s="315">
        <v>141</v>
      </c>
      <c r="G14" s="316">
        <v>1096</v>
      </c>
      <c r="H14" s="350">
        <v>45</v>
      </c>
      <c r="I14" s="343">
        <v>3950</v>
      </c>
      <c r="J14" s="315">
        <v>1114</v>
      </c>
      <c r="K14" s="346">
        <v>1109</v>
      </c>
      <c r="L14" s="389">
        <v>65.099999999999994</v>
      </c>
      <c r="M14" s="315">
        <v>137328</v>
      </c>
      <c r="N14" s="357">
        <v>1329</v>
      </c>
      <c r="O14" s="319">
        <v>315.5</v>
      </c>
      <c r="P14" s="320">
        <v>11.27</v>
      </c>
      <c r="Q14" s="323"/>
      <c r="R14" s="280" t="s">
        <v>15</v>
      </c>
    </row>
    <row r="15" spans="1:18" ht="13.5" customHeight="1">
      <c r="A15" s="280" t="s">
        <v>16</v>
      </c>
      <c r="B15" s="267"/>
      <c r="C15" s="317">
        <v>263</v>
      </c>
      <c r="D15" s="318">
        <v>3785</v>
      </c>
      <c r="E15" s="268">
        <v>138.6</v>
      </c>
      <c r="F15" s="315">
        <v>173</v>
      </c>
      <c r="G15" s="316">
        <v>659</v>
      </c>
      <c r="H15" s="350">
        <v>46</v>
      </c>
      <c r="I15" s="343">
        <v>4422</v>
      </c>
      <c r="J15" s="315">
        <v>1298</v>
      </c>
      <c r="K15" s="346">
        <v>938</v>
      </c>
      <c r="L15" s="389">
        <v>77.599999999999994</v>
      </c>
      <c r="M15" s="315">
        <v>124145</v>
      </c>
      <c r="N15" s="343">
        <v>1243</v>
      </c>
      <c r="O15" s="319">
        <v>297.3</v>
      </c>
      <c r="P15" s="320">
        <v>11.01</v>
      </c>
      <c r="Q15" s="321"/>
      <c r="R15" s="280" t="s">
        <v>16</v>
      </c>
    </row>
    <row r="16" spans="1:18" ht="13.5" customHeight="1">
      <c r="A16" s="280" t="s">
        <v>17</v>
      </c>
      <c r="B16" s="267"/>
      <c r="C16" s="317">
        <v>452</v>
      </c>
      <c r="D16" s="318">
        <v>7013</v>
      </c>
      <c r="E16" s="268">
        <v>134.4</v>
      </c>
      <c r="F16" s="315">
        <v>297</v>
      </c>
      <c r="G16" s="316">
        <v>986</v>
      </c>
      <c r="H16" s="350">
        <v>85</v>
      </c>
      <c r="I16" s="343">
        <v>8719</v>
      </c>
      <c r="J16" s="315">
        <v>1630</v>
      </c>
      <c r="K16" s="346">
        <v>1038</v>
      </c>
      <c r="L16" s="389">
        <v>84.7</v>
      </c>
      <c r="M16" s="315">
        <v>182704</v>
      </c>
      <c r="N16" s="343">
        <v>958</v>
      </c>
      <c r="O16" s="319">
        <v>551.70000000000005</v>
      </c>
      <c r="P16" s="320">
        <v>10.65</v>
      </c>
      <c r="Q16" s="321"/>
      <c r="R16" s="280" t="s">
        <v>17</v>
      </c>
    </row>
    <row r="17" spans="1:18" ht="13.5" customHeight="1">
      <c r="A17" s="280" t="s">
        <v>18</v>
      </c>
      <c r="B17" s="267"/>
      <c r="C17" s="317">
        <v>359</v>
      </c>
      <c r="D17" s="318">
        <v>4821</v>
      </c>
      <c r="E17" s="268">
        <v>142.1</v>
      </c>
      <c r="F17" s="315">
        <v>196</v>
      </c>
      <c r="G17" s="316">
        <v>1547</v>
      </c>
      <c r="H17" s="350">
        <v>59</v>
      </c>
      <c r="I17" s="343">
        <v>5953</v>
      </c>
      <c r="J17" s="315">
        <v>1637</v>
      </c>
      <c r="K17" s="346">
        <v>1014</v>
      </c>
      <c r="L17" s="389">
        <v>70.2</v>
      </c>
      <c r="M17" s="315">
        <v>122120</v>
      </c>
      <c r="N17" s="357">
        <v>983</v>
      </c>
      <c r="O17" s="319">
        <v>388.5</v>
      </c>
      <c r="P17" s="320">
        <v>11.56</v>
      </c>
      <c r="Q17" s="321"/>
      <c r="R17" s="280" t="s">
        <v>18</v>
      </c>
    </row>
    <row r="18" spans="1:18" ht="13.5" customHeight="1">
      <c r="A18" s="280" t="s">
        <v>224</v>
      </c>
      <c r="B18" s="267"/>
      <c r="C18" s="317">
        <v>915</v>
      </c>
      <c r="D18" s="318">
        <v>8220</v>
      </c>
      <c r="E18" s="268">
        <v>64.7</v>
      </c>
      <c r="F18" s="315">
        <v>664</v>
      </c>
      <c r="G18" s="316">
        <v>2183</v>
      </c>
      <c r="H18" s="350">
        <v>189</v>
      </c>
      <c r="I18" s="343">
        <v>14817</v>
      </c>
      <c r="J18" s="315">
        <v>4916</v>
      </c>
      <c r="K18" s="346">
        <v>2920</v>
      </c>
      <c r="L18" s="389">
        <v>92</v>
      </c>
      <c r="M18" s="315">
        <v>423694</v>
      </c>
      <c r="N18" s="343">
        <v>913</v>
      </c>
      <c r="O18" s="319">
        <v>640.9</v>
      </c>
      <c r="P18" s="320">
        <v>5.07</v>
      </c>
      <c r="Q18" s="321"/>
      <c r="R18" s="280" t="s">
        <v>225</v>
      </c>
    </row>
    <row r="19" spans="1:18" ht="13.5" customHeight="1">
      <c r="A19" s="280" t="s">
        <v>19</v>
      </c>
      <c r="B19" s="267"/>
      <c r="C19" s="317">
        <v>725</v>
      </c>
      <c r="D19" s="318">
        <v>9751</v>
      </c>
      <c r="E19" s="268">
        <v>101.1</v>
      </c>
      <c r="F19" s="315">
        <v>553</v>
      </c>
      <c r="G19" s="316">
        <v>2712</v>
      </c>
      <c r="H19" s="350">
        <v>150</v>
      </c>
      <c r="I19" s="343">
        <v>13576</v>
      </c>
      <c r="J19" s="315">
        <v>2972</v>
      </c>
      <c r="K19" s="346">
        <v>2152</v>
      </c>
      <c r="L19" s="390">
        <v>97.3</v>
      </c>
      <c r="M19" s="315">
        <v>367489</v>
      </c>
      <c r="N19" s="343">
        <v>1041</v>
      </c>
      <c r="O19" s="319">
        <v>890.8</v>
      </c>
      <c r="P19" s="322">
        <v>9.3000000000000007</v>
      </c>
      <c r="Q19" s="323"/>
      <c r="R19" s="280" t="s">
        <v>19</v>
      </c>
    </row>
    <row r="20" spans="1:18" ht="13.5" customHeight="1">
      <c r="A20" s="280" t="s">
        <v>56</v>
      </c>
      <c r="B20" s="267"/>
      <c r="C20" s="317">
        <v>10335</v>
      </c>
      <c r="D20" s="318">
        <v>82753</v>
      </c>
      <c r="E20" s="268">
        <v>89.9</v>
      </c>
      <c r="F20" s="315">
        <v>8310</v>
      </c>
      <c r="G20" s="316">
        <v>34572</v>
      </c>
      <c r="H20" s="350">
        <v>1573</v>
      </c>
      <c r="I20" s="343">
        <v>137467</v>
      </c>
      <c r="J20" s="315">
        <v>24739</v>
      </c>
      <c r="K20" s="346">
        <v>12020</v>
      </c>
      <c r="L20" s="390">
        <v>99.9</v>
      </c>
      <c r="M20" s="315">
        <v>3315207</v>
      </c>
      <c r="N20" s="413">
        <v>987</v>
      </c>
      <c r="O20" s="319">
        <v>2744.6</v>
      </c>
      <c r="P20" s="320">
        <v>3.01</v>
      </c>
      <c r="Q20" s="323"/>
      <c r="R20" s="280" t="s">
        <v>56</v>
      </c>
    </row>
    <row r="21" spans="1:18" ht="13.5" customHeight="1">
      <c r="A21" s="280" t="s">
        <v>20</v>
      </c>
      <c r="B21" s="267"/>
      <c r="C21" s="317">
        <v>3080</v>
      </c>
      <c r="D21" s="318">
        <v>28642</v>
      </c>
      <c r="E21" s="268">
        <v>76.8</v>
      </c>
      <c r="F21" s="315">
        <v>2082</v>
      </c>
      <c r="G21" s="316">
        <v>8144</v>
      </c>
      <c r="H21" s="350">
        <v>702</v>
      </c>
      <c r="I21" s="343">
        <v>52437</v>
      </c>
      <c r="J21" s="315">
        <v>14470</v>
      </c>
      <c r="K21" s="346">
        <v>9571</v>
      </c>
      <c r="L21" s="390">
        <v>99.9</v>
      </c>
      <c r="M21" s="315">
        <v>1182892</v>
      </c>
      <c r="N21" s="343">
        <v>866</v>
      </c>
      <c r="O21" s="319">
        <v>1806.6</v>
      </c>
      <c r="P21" s="322">
        <v>4.9000000000000004</v>
      </c>
      <c r="Q21" s="323"/>
      <c r="R21" s="280" t="s">
        <v>20</v>
      </c>
    </row>
    <row r="22" spans="1:18" ht="13.5" customHeight="1">
      <c r="A22" s="280" t="s">
        <v>21</v>
      </c>
      <c r="B22" s="267"/>
      <c r="C22" s="317">
        <v>777</v>
      </c>
      <c r="D22" s="318">
        <v>11220</v>
      </c>
      <c r="E22" s="268">
        <v>139.69999999999999</v>
      </c>
      <c r="F22" s="315">
        <v>543</v>
      </c>
      <c r="G22" s="316">
        <v>2321</v>
      </c>
      <c r="H22" s="350">
        <v>216</v>
      </c>
      <c r="I22" s="343">
        <v>20911</v>
      </c>
      <c r="J22" s="315">
        <v>4212</v>
      </c>
      <c r="K22" s="346">
        <v>3712</v>
      </c>
      <c r="L22" s="389">
        <v>83.8</v>
      </c>
      <c r="M22" s="315">
        <v>304674</v>
      </c>
      <c r="N22" s="343">
        <v>1037</v>
      </c>
      <c r="O22" s="319">
        <v>804.5</v>
      </c>
      <c r="P22" s="320">
        <v>10.039999999999999</v>
      </c>
      <c r="Q22" s="321"/>
      <c r="R22" s="280" t="s">
        <v>21</v>
      </c>
    </row>
    <row r="23" spans="1:18" ht="13.5" customHeight="1">
      <c r="A23" s="280" t="s">
        <v>22</v>
      </c>
      <c r="B23" s="267"/>
      <c r="C23" s="317">
        <v>376</v>
      </c>
      <c r="D23" s="318">
        <v>8001</v>
      </c>
      <c r="E23" s="268">
        <v>190.9</v>
      </c>
      <c r="F23" s="315">
        <v>197</v>
      </c>
      <c r="G23" s="316">
        <v>1380</v>
      </c>
      <c r="H23" s="350">
        <v>88</v>
      </c>
      <c r="I23" s="343">
        <v>10803</v>
      </c>
      <c r="J23" s="315">
        <v>1714</v>
      </c>
      <c r="K23" s="346">
        <v>1783</v>
      </c>
      <c r="L23" s="389">
        <v>91.8</v>
      </c>
      <c r="M23" s="315">
        <v>163417</v>
      </c>
      <c r="N23" s="343">
        <v>1067</v>
      </c>
      <c r="O23" s="319">
        <v>591.4</v>
      </c>
      <c r="P23" s="320">
        <v>14.64</v>
      </c>
      <c r="Q23" s="321"/>
      <c r="R23" s="280" t="s">
        <v>22</v>
      </c>
    </row>
    <row r="24" spans="1:18" ht="13.5" customHeight="1">
      <c r="A24" s="280" t="s">
        <v>23</v>
      </c>
      <c r="B24" s="267"/>
      <c r="C24" s="317">
        <v>456</v>
      </c>
      <c r="D24" s="318">
        <v>10155</v>
      </c>
      <c r="E24" s="268">
        <v>223.5</v>
      </c>
      <c r="F24" s="315">
        <v>221</v>
      </c>
      <c r="G24" s="316">
        <v>1820</v>
      </c>
      <c r="H24" s="350">
        <v>105</v>
      </c>
      <c r="I24" s="343">
        <v>11617</v>
      </c>
      <c r="J24" s="315">
        <v>1852</v>
      </c>
      <c r="K24" s="346">
        <v>1429</v>
      </c>
      <c r="L24" s="390">
        <v>97.8</v>
      </c>
      <c r="M24" s="315">
        <v>177021</v>
      </c>
      <c r="N24" s="343">
        <v>1065</v>
      </c>
      <c r="O24" s="319">
        <v>586.9</v>
      </c>
      <c r="P24" s="322">
        <v>13.04</v>
      </c>
      <c r="Q24" s="323"/>
      <c r="R24" s="280" t="s">
        <v>23</v>
      </c>
    </row>
    <row r="25" spans="1:18" ht="13.5" customHeight="1">
      <c r="A25" s="280" t="s">
        <v>24</v>
      </c>
      <c r="B25" s="267"/>
      <c r="C25" s="317">
        <v>288</v>
      </c>
      <c r="D25" s="318">
        <v>5904</v>
      </c>
      <c r="E25" s="268">
        <v>221.5</v>
      </c>
      <c r="F25" s="315">
        <v>132</v>
      </c>
      <c r="G25" s="316">
        <v>919</v>
      </c>
      <c r="H25" s="350">
        <v>82</v>
      </c>
      <c r="I25" s="343">
        <v>8144</v>
      </c>
      <c r="J25" s="315">
        <v>1484</v>
      </c>
      <c r="K25" s="346">
        <v>957</v>
      </c>
      <c r="L25" s="389">
        <v>85</v>
      </c>
      <c r="M25" s="315">
        <v>94278</v>
      </c>
      <c r="N25" s="343">
        <v>966</v>
      </c>
      <c r="O25" s="319">
        <v>358.6</v>
      </c>
      <c r="P25" s="320">
        <v>14.34</v>
      </c>
      <c r="Q25" s="321"/>
      <c r="R25" s="280" t="s">
        <v>24</v>
      </c>
    </row>
    <row r="26" spans="1:18" ht="13.5" customHeight="1">
      <c r="A26" s="280" t="s">
        <v>25</v>
      </c>
      <c r="B26" s="267"/>
      <c r="C26" s="317">
        <v>234</v>
      </c>
      <c r="D26" s="318">
        <v>3708</v>
      </c>
      <c r="E26" s="268">
        <v>192.6</v>
      </c>
      <c r="F26" s="315">
        <v>137</v>
      </c>
      <c r="G26" s="316">
        <v>636</v>
      </c>
      <c r="H26" s="350">
        <v>43</v>
      </c>
      <c r="I26" s="343">
        <v>4171</v>
      </c>
      <c r="J26" s="315">
        <v>747</v>
      </c>
      <c r="K26" s="346">
        <v>481</v>
      </c>
      <c r="L26" s="390">
        <v>95.4</v>
      </c>
      <c r="M26" s="315">
        <v>80857</v>
      </c>
      <c r="N26" s="343">
        <v>1147</v>
      </c>
      <c r="O26" s="319">
        <v>254.5</v>
      </c>
      <c r="P26" s="322">
        <v>13.33</v>
      </c>
      <c r="Q26" s="323"/>
      <c r="R26" s="280" t="s">
        <v>25</v>
      </c>
    </row>
    <row r="27" spans="1:18" ht="13.5" customHeight="1">
      <c r="A27" s="280" t="s">
        <v>26</v>
      </c>
      <c r="B27" s="267"/>
      <c r="C27" s="317">
        <v>313</v>
      </c>
      <c r="D27" s="318">
        <v>5284</v>
      </c>
      <c r="E27" s="268">
        <v>137.80000000000001</v>
      </c>
      <c r="F27" s="315">
        <v>209</v>
      </c>
      <c r="G27" s="316">
        <v>900</v>
      </c>
      <c r="H27" s="350">
        <v>82</v>
      </c>
      <c r="I27" s="343">
        <v>8333</v>
      </c>
      <c r="J27" s="315">
        <v>1645</v>
      </c>
      <c r="K27" s="346">
        <v>1289</v>
      </c>
      <c r="L27" s="389">
        <v>93.3</v>
      </c>
      <c r="M27" s="315">
        <v>132424</v>
      </c>
      <c r="N27" s="343">
        <v>943</v>
      </c>
      <c r="O27" s="319">
        <v>287.5</v>
      </c>
      <c r="P27" s="320">
        <v>8.1</v>
      </c>
      <c r="Q27" s="321"/>
      <c r="R27" s="280" t="s">
        <v>26</v>
      </c>
    </row>
    <row r="28" spans="1:18" ht="13.5" customHeight="1">
      <c r="A28" s="280" t="s">
        <v>27</v>
      </c>
      <c r="B28" s="267"/>
      <c r="C28" s="317">
        <v>431</v>
      </c>
      <c r="D28" s="318">
        <v>7130</v>
      </c>
      <c r="E28" s="268">
        <v>172.2</v>
      </c>
      <c r="F28" s="315">
        <v>257</v>
      </c>
      <c r="G28" s="316">
        <v>4262</v>
      </c>
      <c r="H28" s="350">
        <v>47</v>
      </c>
      <c r="I28" s="343">
        <v>5106</v>
      </c>
      <c r="J28" s="315">
        <v>1619</v>
      </c>
      <c r="K28" s="346">
        <v>1435</v>
      </c>
      <c r="L28" s="389">
        <v>92.4</v>
      </c>
      <c r="M28" s="315">
        <v>146863</v>
      </c>
      <c r="N28" s="343">
        <v>987</v>
      </c>
      <c r="O28" s="319">
        <v>363</v>
      </c>
      <c r="P28" s="320">
        <v>8.7899999999999991</v>
      </c>
      <c r="Q28" s="321"/>
      <c r="R28" s="280" t="s">
        <v>27</v>
      </c>
    </row>
    <row r="29" spans="1:18" ht="13.5" customHeight="1">
      <c r="A29" s="280" t="s">
        <v>28</v>
      </c>
      <c r="B29" s="267"/>
      <c r="C29" s="317">
        <v>568</v>
      </c>
      <c r="D29" s="318">
        <v>7888</v>
      </c>
      <c r="E29" s="268">
        <v>110.8</v>
      </c>
      <c r="F29" s="315">
        <v>349</v>
      </c>
      <c r="G29" s="316">
        <v>1589</v>
      </c>
      <c r="H29" s="350">
        <v>143</v>
      </c>
      <c r="I29" s="343">
        <v>11980</v>
      </c>
      <c r="J29" s="315">
        <v>3265</v>
      </c>
      <c r="K29" s="346">
        <v>2315</v>
      </c>
      <c r="L29" s="389">
        <v>82.9</v>
      </c>
      <c r="M29" s="315">
        <v>250204</v>
      </c>
      <c r="N29" s="357">
        <v>959</v>
      </c>
      <c r="O29" s="319">
        <v>421.1</v>
      </c>
      <c r="P29" s="320">
        <v>6.07</v>
      </c>
      <c r="Q29" s="321"/>
      <c r="R29" s="280" t="s">
        <v>28</v>
      </c>
    </row>
    <row r="30" spans="1:18" ht="13.5" customHeight="1">
      <c r="A30" s="280" t="s">
        <v>29</v>
      </c>
      <c r="B30" s="267"/>
      <c r="C30" s="317">
        <v>2178</v>
      </c>
      <c r="D30" s="318">
        <v>26491</v>
      </c>
      <c r="E30" s="268">
        <v>116.7</v>
      </c>
      <c r="F30" s="315">
        <v>1436</v>
      </c>
      <c r="G30" s="316">
        <v>7008</v>
      </c>
      <c r="H30" s="350">
        <v>459</v>
      </c>
      <c r="I30" s="343">
        <v>40516</v>
      </c>
      <c r="J30" s="315">
        <v>6795</v>
      </c>
      <c r="K30" s="346">
        <v>6859</v>
      </c>
      <c r="L30" s="390">
        <v>99.3</v>
      </c>
      <c r="M30" s="315">
        <v>769350</v>
      </c>
      <c r="N30" s="343">
        <v>927</v>
      </c>
      <c r="O30" s="319">
        <v>1585.1</v>
      </c>
      <c r="P30" s="322">
        <v>6.97</v>
      </c>
      <c r="Q30" s="323"/>
      <c r="R30" s="280" t="s">
        <v>29</v>
      </c>
    </row>
    <row r="31" spans="1:18" ht="13.5" customHeight="1">
      <c r="A31" s="280" t="s">
        <v>30</v>
      </c>
      <c r="B31" s="267"/>
      <c r="C31" s="317">
        <v>300</v>
      </c>
      <c r="D31" s="318">
        <v>4711</v>
      </c>
      <c r="E31" s="268">
        <v>166.4</v>
      </c>
      <c r="F31" s="315">
        <v>146</v>
      </c>
      <c r="G31" s="316">
        <v>1064</v>
      </c>
      <c r="H31" s="350">
        <v>58</v>
      </c>
      <c r="I31" s="343">
        <v>5815</v>
      </c>
      <c r="J31" s="315">
        <v>1422</v>
      </c>
      <c r="K31" s="346">
        <v>1105</v>
      </c>
      <c r="L31" s="389">
        <v>45.3</v>
      </c>
      <c r="M31" s="315">
        <v>107389</v>
      </c>
      <c r="N31" s="343">
        <v>1048</v>
      </c>
      <c r="O31" s="319">
        <v>190.3</v>
      </c>
      <c r="P31" s="320">
        <v>8.0299999999999994</v>
      </c>
      <c r="Q31" s="321"/>
      <c r="R31" s="280" t="s">
        <v>30</v>
      </c>
    </row>
    <row r="32" spans="1:18" ht="13.5" customHeight="1">
      <c r="A32" s="280" t="s">
        <v>31</v>
      </c>
      <c r="B32" s="267"/>
      <c r="C32" s="317">
        <v>293</v>
      </c>
      <c r="D32" s="318">
        <v>4279</v>
      </c>
      <c r="E32" s="268">
        <v>124.9</v>
      </c>
      <c r="F32" s="315">
        <v>140</v>
      </c>
      <c r="G32" s="316">
        <v>1246</v>
      </c>
      <c r="H32" s="350">
        <v>69</v>
      </c>
      <c r="I32" s="343">
        <v>6818</v>
      </c>
      <c r="J32" s="315">
        <v>1104</v>
      </c>
      <c r="K32" s="346">
        <v>549</v>
      </c>
      <c r="L32" s="389">
        <v>98.3</v>
      </c>
      <c r="M32" s="315">
        <v>105729</v>
      </c>
      <c r="N32" s="343">
        <v>844</v>
      </c>
      <c r="O32" s="319">
        <v>336.6</v>
      </c>
      <c r="P32" s="320">
        <v>9.84</v>
      </c>
      <c r="Q32" s="321"/>
      <c r="R32" s="280" t="s">
        <v>31</v>
      </c>
    </row>
    <row r="33" spans="1:18" ht="13.5" customHeight="1">
      <c r="A33" s="280" t="s">
        <v>32</v>
      </c>
      <c r="B33" s="267"/>
      <c r="C33" s="317">
        <v>1696</v>
      </c>
      <c r="D33" s="318">
        <v>23532</v>
      </c>
      <c r="E33" s="268">
        <v>165.8</v>
      </c>
      <c r="F33" s="315">
        <v>827</v>
      </c>
      <c r="G33" s="316">
        <v>6427</v>
      </c>
      <c r="H33" s="350">
        <v>288</v>
      </c>
      <c r="I33" s="343">
        <v>26492</v>
      </c>
      <c r="J33" s="315">
        <v>5023</v>
      </c>
      <c r="K33" s="346">
        <v>4207</v>
      </c>
      <c r="L33" s="389">
        <v>99.5</v>
      </c>
      <c r="M33" s="315">
        <v>477226</v>
      </c>
      <c r="N33" s="343">
        <v>884</v>
      </c>
      <c r="O33" s="319">
        <v>639.20000000000005</v>
      </c>
      <c r="P33" s="320">
        <v>4.38</v>
      </c>
      <c r="Q33" s="321"/>
      <c r="R33" s="280" t="s">
        <v>32</v>
      </c>
    </row>
    <row r="34" spans="1:18" ht="13.5" customHeight="1">
      <c r="A34" s="280" t="s">
        <v>33</v>
      </c>
      <c r="B34" s="267"/>
      <c r="C34" s="317">
        <v>3587</v>
      </c>
      <c r="D34" s="318">
        <v>33427</v>
      </c>
      <c r="E34" s="268">
        <v>124.7</v>
      </c>
      <c r="F34" s="315">
        <v>2261</v>
      </c>
      <c r="G34" s="316">
        <v>9182</v>
      </c>
      <c r="H34" s="350">
        <v>349</v>
      </c>
      <c r="I34" s="343">
        <v>39264</v>
      </c>
      <c r="J34" s="315">
        <v>10159</v>
      </c>
      <c r="K34" s="346">
        <v>6876</v>
      </c>
      <c r="L34" s="390">
        <v>100</v>
      </c>
      <c r="M34" s="315">
        <v>1021258</v>
      </c>
      <c r="N34" s="343">
        <v>1041</v>
      </c>
      <c r="O34" s="319">
        <v>950.9</v>
      </c>
      <c r="P34" s="322">
        <v>3.54</v>
      </c>
      <c r="Q34" s="323"/>
      <c r="R34" s="280" t="s">
        <v>33</v>
      </c>
    </row>
    <row r="35" spans="1:18" ht="13.5" customHeight="1">
      <c r="A35" s="280" t="s">
        <v>34</v>
      </c>
      <c r="B35" s="267"/>
      <c r="C35" s="317">
        <v>1675</v>
      </c>
      <c r="D35" s="318">
        <v>19699</v>
      </c>
      <c r="E35" s="268">
        <v>127.3</v>
      </c>
      <c r="F35" s="315">
        <v>934</v>
      </c>
      <c r="G35" s="316">
        <v>4869</v>
      </c>
      <c r="H35" s="350">
        <v>269</v>
      </c>
      <c r="I35" s="343">
        <v>22336</v>
      </c>
      <c r="J35" s="315">
        <v>4834</v>
      </c>
      <c r="K35" s="346">
        <v>5361</v>
      </c>
      <c r="L35" s="390">
        <v>98.7</v>
      </c>
      <c r="M35" s="315">
        <v>559401</v>
      </c>
      <c r="N35" s="343">
        <v>988</v>
      </c>
      <c r="O35" s="319">
        <v>2635.8</v>
      </c>
      <c r="P35" s="322">
        <v>17.16</v>
      </c>
      <c r="Q35" s="323"/>
      <c r="R35" s="280" t="s">
        <v>34</v>
      </c>
    </row>
    <row r="36" spans="1:18" ht="13.5" customHeight="1">
      <c r="A36" s="281" t="s">
        <v>35</v>
      </c>
      <c r="B36" s="274"/>
      <c r="C36" s="326">
        <v>406</v>
      </c>
      <c r="D36" s="327">
        <v>4552</v>
      </c>
      <c r="E36" s="268">
        <v>125.7</v>
      </c>
      <c r="F36" s="325">
        <v>199</v>
      </c>
      <c r="G36" s="386">
        <v>898</v>
      </c>
      <c r="H36" s="351">
        <v>50</v>
      </c>
      <c r="I36" s="325">
        <v>5924</v>
      </c>
      <c r="J36" s="324">
        <v>1652</v>
      </c>
      <c r="K36" s="347">
        <v>1098</v>
      </c>
      <c r="L36" s="391">
        <v>91.2</v>
      </c>
      <c r="M36" s="324">
        <v>114144</v>
      </c>
      <c r="N36" s="325">
        <v>861</v>
      </c>
      <c r="O36" s="328">
        <v>735.4</v>
      </c>
      <c r="P36" s="329">
        <v>20.66</v>
      </c>
      <c r="Q36" s="330"/>
      <c r="R36" s="281" t="s">
        <v>35</v>
      </c>
    </row>
    <row r="37" spans="1:18" ht="13.5" customHeight="1">
      <c r="A37" s="280" t="s">
        <v>36</v>
      </c>
      <c r="B37" s="267"/>
      <c r="C37" s="317">
        <v>486</v>
      </c>
      <c r="D37" s="318">
        <v>6465</v>
      </c>
      <c r="E37" s="268">
        <v>172.3</v>
      </c>
      <c r="F37" s="315">
        <v>234</v>
      </c>
      <c r="G37" s="316">
        <v>1556</v>
      </c>
      <c r="H37" s="350">
        <v>57</v>
      </c>
      <c r="I37" s="343">
        <v>6230</v>
      </c>
      <c r="J37" s="315">
        <v>1339</v>
      </c>
      <c r="K37" s="346">
        <v>1069</v>
      </c>
      <c r="L37" s="390">
        <v>38.9</v>
      </c>
      <c r="M37" s="315">
        <v>139940</v>
      </c>
      <c r="N37" s="343">
        <v>1018</v>
      </c>
      <c r="O37" s="319">
        <v>239.6</v>
      </c>
      <c r="P37" s="322">
        <v>6.6</v>
      </c>
      <c r="Q37" s="323"/>
      <c r="R37" s="280" t="s">
        <v>36</v>
      </c>
    </row>
    <row r="38" spans="1:18" ht="13.5" customHeight="1">
      <c r="A38" s="280" t="s">
        <v>37</v>
      </c>
      <c r="B38" s="267"/>
      <c r="C38" s="317">
        <v>178</v>
      </c>
      <c r="D38" s="318">
        <v>3458</v>
      </c>
      <c r="E38" s="268">
        <v>180.1</v>
      </c>
      <c r="F38" s="315">
        <v>94</v>
      </c>
      <c r="G38" s="316">
        <v>521</v>
      </c>
      <c r="H38" s="350">
        <v>46</v>
      </c>
      <c r="I38" s="343">
        <v>5182</v>
      </c>
      <c r="J38" s="315">
        <v>1046</v>
      </c>
      <c r="K38" s="346">
        <v>821</v>
      </c>
      <c r="L38" s="389">
        <v>76.8</v>
      </c>
      <c r="M38" s="315">
        <v>71552</v>
      </c>
      <c r="N38" s="343">
        <v>1018</v>
      </c>
      <c r="O38" s="319">
        <v>216.7</v>
      </c>
      <c r="P38" s="320">
        <v>12.74</v>
      </c>
      <c r="Q38" s="321"/>
      <c r="R38" s="280" t="s">
        <v>37</v>
      </c>
    </row>
    <row r="39" spans="1:18" ht="13.5" customHeight="1">
      <c r="A39" s="280" t="s">
        <v>38</v>
      </c>
      <c r="B39" s="267"/>
      <c r="C39" s="317">
        <v>230</v>
      </c>
      <c r="D39" s="318">
        <v>3291</v>
      </c>
      <c r="E39" s="268">
        <v>160.6</v>
      </c>
      <c r="F39" s="315">
        <v>80</v>
      </c>
      <c r="G39" s="316">
        <v>577</v>
      </c>
      <c r="H39" s="350">
        <v>66</v>
      </c>
      <c r="I39" s="343">
        <v>6618</v>
      </c>
      <c r="J39" s="315">
        <v>1070</v>
      </c>
      <c r="K39" s="346">
        <v>712</v>
      </c>
      <c r="L39" s="390">
        <v>80.400000000000006</v>
      </c>
      <c r="M39" s="315">
        <v>80172</v>
      </c>
      <c r="N39" s="343">
        <v>1069</v>
      </c>
      <c r="O39" s="319">
        <v>214.1</v>
      </c>
      <c r="P39" s="320">
        <v>12.3</v>
      </c>
      <c r="Q39" s="321"/>
      <c r="R39" s="280" t="s">
        <v>38</v>
      </c>
    </row>
    <row r="40" spans="1:18" ht="13.5" customHeight="1">
      <c r="A40" s="280" t="s">
        <v>39</v>
      </c>
      <c r="B40" s="267"/>
      <c r="C40" s="317">
        <v>746</v>
      </c>
      <c r="D40" s="318">
        <v>12006</v>
      </c>
      <c r="E40" s="268">
        <v>169.7</v>
      </c>
      <c r="F40" s="315">
        <v>435</v>
      </c>
      <c r="G40" s="316">
        <v>2861</v>
      </c>
      <c r="H40" s="350">
        <v>114</v>
      </c>
      <c r="I40" s="343">
        <v>14228</v>
      </c>
      <c r="J40" s="315">
        <v>2228</v>
      </c>
      <c r="K40" s="346">
        <v>2145</v>
      </c>
      <c r="L40" s="389">
        <v>65.5</v>
      </c>
      <c r="M40" s="315">
        <v>260959</v>
      </c>
      <c r="N40" s="343">
        <v>1008</v>
      </c>
      <c r="O40" s="319">
        <v>1143.2</v>
      </c>
      <c r="P40" s="320">
        <v>16.57</v>
      </c>
      <c r="Q40" s="321"/>
      <c r="R40" s="280" t="s">
        <v>39</v>
      </c>
    </row>
    <row r="41" spans="1:18" ht="13.5" customHeight="1">
      <c r="A41" s="280" t="s">
        <v>40</v>
      </c>
      <c r="B41" s="267"/>
      <c r="C41" s="317">
        <v>1275</v>
      </c>
      <c r="D41" s="318">
        <v>15960</v>
      </c>
      <c r="E41" s="268">
        <v>134</v>
      </c>
      <c r="F41" s="315">
        <v>696</v>
      </c>
      <c r="G41" s="316">
        <v>3620</v>
      </c>
      <c r="H41" s="350">
        <v>199</v>
      </c>
      <c r="I41" s="343">
        <v>25431</v>
      </c>
      <c r="J41" s="315">
        <v>3797</v>
      </c>
      <c r="K41" s="346">
        <v>2751</v>
      </c>
      <c r="L41" s="389">
        <v>94.4</v>
      </c>
      <c r="M41" s="315">
        <v>371962</v>
      </c>
      <c r="N41" s="343">
        <v>854</v>
      </c>
      <c r="O41" s="319">
        <v>885.6</v>
      </c>
      <c r="P41" s="320">
        <v>7.73</v>
      </c>
      <c r="Q41" s="321"/>
      <c r="R41" s="280" t="s">
        <v>40</v>
      </c>
    </row>
    <row r="42" spans="1:18" ht="13.5" customHeight="1">
      <c r="A42" s="280" t="s">
        <v>41</v>
      </c>
      <c r="B42" s="267"/>
      <c r="C42" s="317">
        <v>184</v>
      </c>
      <c r="D42" s="318">
        <v>3173</v>
      </c>
      <c r="E42" s="268">
        <v>163.5</v>
      </c>
      <c r="F42" s="315">
        <v>91</v>
      </c>
      <c r="G42" s="316">
        <v>434</v>
      </c>
      <c r="H42" s="350">
        <v>56</v>
      </c>
      <c r="I42" s="343">
        <v>5268</v>
      </c>
      <c r="J42" s="315">
        <v>696</v>
      </c>
      <c r="K42" s="346">
        <v>826</v>
      </c>
      <c r="L42" s="389">
        <v>63.9</v>
      </c>
      <c r="M42" s="315">
        <v>106192</v>
      </c>
      <c r="N42" s="343">
        <v>1063</v>
      </c>
      <c r="O42" s="319">
        <v>217.5</v>
      </c>
      <c r="P42" s="320">
        <v>12.22</v>
      </c>
      <c r="Q42" s="321"/>
      <c r="R42" s="280" t="s">
        <v>41</v>
      </c>
    </row>
    <row r="43" spans="1:18" ht="13.5" customHeight="1">
      <c r="A43" s="280" t="s">
        <v>42</v>
      </c>
      <c r="B43" s="267"/>
      <c r="C43" s="317">
        <v>343</v>
      </c>
      <c r="D43" s="318">
        <v>7163</v>
      </c>
      <c r="E43" s="268">
        <v>279.3</v>
      </c>
      <c r="F43" s="315">
        <v>177</v>
      </c>
      <c r="G43" s="316">
        <v>1362</v>
      </c>
      <c r="H43" s="350">
        <v>64</v>
      </c>
      <c r="I43" s="343">
        <v>5711</v>
      </c>
      <c r="J43" s="315">
        <v>585</v>
      </c>
      <c r="K43" s="346">
        <v>1165</v>
      </c>
      <c r="L43" s="390">
        <v>31</v>
      </c>
      <c r="M43" s="315">
        <v>102159</v>
      </c>
      <c r="N43" s="343">
        <v>1089</v>
      </c>
      <c r="O43" s="319">
        <v>321.5</v>
      </c>
      <c r="P43" s="322">
        <v>12.32</v>
      </c>
      <c r="Q43" s="323"/>
      <c r="R43" s="280" t="s">
        <v>42</v>
      </c>
    </row>
    <row r="44" spans="1:18" ht="13.5" customHeight="1">
      <c r="A44" s="280" t="s">
        <v>43</v>
      </c>
      <c r="B44" s="267"/>
      <c r="C44" s="317">
        <v>443</v>
      </c>
      <c r="D44" s="318">
        <v>6988</v>
      </c>
      <c r="E44" s="268">
        <v>162.69999999999999</v>
      </c>
      <c r="F44" s="315">
        <v>234</v>
      </c>
      <c r="G44" s="316">
        <v>1171</v>
      </c>
      <c r="H44" s="350">
        <v>75</v>
      </c>
      <c r="I44" s="343">
        <v>8733</v>
      </c>
      <c r="J44" s="315">
        <v>1617</v>
      </c>
      <c r="K44" s="346">
        <v>1281</v>
      </c>
      <c r="L44" s="389">
        <v>63.2</v>
      </c>
      <c r="M44" s="315">
        <v>146745</v>
      </c>
      <c r="N44" s="343">
        <v>934</v>
      </c>
      <c r="O44" s="319">
        <v>319.3</v>
      </c>
      <c r="P44" s="320">
        <v>7.87</v>
      </c>
      <c r="Q44" s="321"/>
      <c r="R44" s="280" t="s">
        <v>43</v>
      </c>
    </row>
    <row r="45" spans="1:18" ht="13.5" customHeight="1">
      <c r="A45" s="280" t="s">
        <v>44</v>
      </c>
      <c r="B45" s="267"/>
      <c r="C45" s="317">
        <v>522</v>
      </c>
      <c r="D45" s="318">
        <v>9063</v>
      </c>
      <c r="E45" s="268">
        <v>175.3</v>
      </c>
      <c r="F45" s="315">
        <v>250</v>
      </c>
      <c r="G45" s="316">
        <v>1567</v>
      </c>
      <c r="H45" s="350">
        <v>65</v>
      </c>
      <c r="I45" s="343">
        <v>6381</v>
      </c>
      <c r="J45" s="315">
        <v>1473</v>
      </c>
      <c r="K45" s="346">
        <v>1273</v>
      </c>
      <c r="L45" s="389">
        <v>61.3</v>
      </c>
      <c r="M45" s="315">
        <v>154763</v>
      </c>
      <c r="N45" s="343">
        <v>817</v>
      </c>
      <c r="O45" s="319">
        <v>364.9</v>
      </c>
      <c r="P45" s="320">
        <v>7.21</v>
      </c>
      <c r="Q45" s="321"/>
      <c r="R45" s="280" t="s">
        <v>44</v>
      </c>
    </row>
    <row r="46" spans="1:18" ht="13.5" customHeight="1">
      <c r="A46" s="280" t="s">
        <v>45</v>
      </c>
      <c r="B46" s="267"/>
      <c r="C46" s="317">
        <v>336</v>
      </c>
      <c r="D46" s="318">
        <v>10849</v>
      </c>
      <c r="E46" s="268">
        <v>322.8</v>
      </c>
      <c r="F46" s="315">
        <v>201</v>
      </c>
      <c r="G46" s="316">
        <v>1226</v>
      </c>
      <c r="H46" s="350">
        <v>94</v>
      </c>
      <c r="I46" s="343">
        <v>9625</v>
      </c>
      <c r="J46" s="315">
        <v>1086</v>
      </c>
      <c r="K46" s="346">
        <v>488</v>
      </c>
      <c r="L46" s="389">
        <v>58.1</v>
      </c>
      <c r="M46" s="315">
        <v>124328</v>
      </c>
      <c r="N46" s="357">
        <v>1010</v>
      </c>
      <c r="O46" s="319">
        <v>260.8</v>
      </c>
      <c r="P46" s="320">
        <v>7.85</v>
      </c>
      <c r="Q46" s="321"/>
      <c r="R46" s="280" t="s">
        <v>45</v>
      </c>
    </row>
    <row r="47" spans="1:18" ht="13.5" customHeight="1">
      <c r="A47" s="280" t="s">
        <v>46</v>
      </c>
      <c r="B47" s="267"/>
      <c r="C47" s="317">
        <v>1609</v>
      </c>
      <c r="D47" s="318">
        <v>23736</v>
      </c>
      <c r="E47" s="268">
        <v>158.1</v>
      </c>
      <c r="F47" s="315">
        <v>1018</v>
      </c>
      <c r="G47" s="316">
        <v>5851</v>
      </c>
      <c r="H47" s="350">
        <v>252</v>
      </c>
      <c r="I47" s="343">
        <v>31506</v>
      </c>
      <c r="J47" s="315">
        <v>4749</v>
      </c>
      <c r="K47" s="346">
        <v>2677</v>
      </c>
      <c r="L47" s="390">
        <v>99.7</v>
      </c>
      <c r="M47" s="315">
        <v>580532</v>
      </c>
      <c r="N47" s="343">
        <v>1059</v>
      </c>
      <c r="O47" s="319">
        <v>1282.5999999999999</v>
      </c>
      <c r="P47" s="322">
        <v>8.77</v>
      </c>
      <c r="Q47" s="323"/>
      <c r="R47" s="280" t="s">
        <v>46</v>
      </c>
    </row>
    <row r="48" spans="1:18" ht="18" customHeight="1">
      <c r="A48" s="367" t="s">
        <v>47</v>
      </c>
      <c r="B48" s="368"/>
      <c r="C48" s="374">
        <v>259</v>
      </c>
      <c r="D48" s="380">
        <v>5116</v>
      </c>
      <c r="E48" s="379">
        <v>217.2</v>
      </c>
      <c r="F48" s="369">
        <v>136</v>
      </c>
      <c r="G48" s="370">
        <v>1116</v>
      </c>
      <c r="H48" s="381">
        <v>48</v>
      </c>
      <c r="I48" s="382">
        <v>5053</v>
      </c>
      <c r="J48" s="369">
        <v>718</v>
      </c>
      <c r="K48" s="383">
        <v>960</v>
      </c>
      <c r="L48" s="392">
        <v>82</v>
      </c>
      <c r="M48" s="369">
        <v>90184</v>
      </c>
      <c r="N48" s="378">
        <v>1046</v>
      </c>
      <c r="O48" s="384">
        <v>175.5</v>
      </c>
      <c r="P48" s="385">
        <v>7.66</v>
      </c>
      <c r="Q48" s="375"/>
      <c r="R48" s="367" t="s">
        <v>47</v>
      </c>
    </row>
    <row r="49" spans="1:18" ht="13.5" customHeight="1">
      <c r="A49" s="280" t="s">
        <v>48</v>
      </c>
      <c r="B49" s="267"/>
      <c r="C49" s="317">
        <v>606</v>
      </c>
      <c r="D49" s="318">
        <v>11195</v>
      </c>
      <c r="E49" s="268">
        <v>257</v>
      </c>
      <c r="F49" s="315">
        <v>277</v>
      </c>
      <c r="G49" s="316">
        <v>1984</v>
      </c>
      <c r="H49" s="350">
        <v>107</v>
      </c>
      <c r="I49" s="343">
        <v>9474</v>
      </c>
      <c r="J49" s="315">
        <v>1650</v>
      </c>
      <c r="K49" s="346">
        <v>1333</v>
      </c>
      <c r="L49" s="389">
        <v>93.4</v>
      </c>
      <c r="M49" s="315">
        <v>157815</v>
      </c>
      <c r="N49" s="343">
        <v>990</v>
      </c>
      <c r="O49" s="319">
        <v>411.9</v>
      </c>
      <c r="P49" s="320">
        <v>9.85</v>
      </c>
      <c r="Q49" s="321"/>
      <c r="R49" s="280" t="s">
        <v>48</v>
      </c>
    </row>
    <row r="50" spans="1:18" ht="13.5" customHeight="1">
      <c r="A50" s="280" t="s">
        <v>49</v>
      </c>
      <c r="B50" s="267"/>
      <c r="C50" s="317">
        <v>718</v>
      </c>
      <c r="D50" s="318">
        <v>17429</v>
      </c>
      <c r="E50" s="268">
        <v>237.1</v>
      </c>
      <c r="F50" s="315">
        <v>394</v>
      </c>
      <c r="G50" s="316">
        <v>3153</v>
      </c>
      <c r="H50" s="350">
        <v>170</v>
      </c>
      <c r="I50" s="343">
        <v>18398</v>
      </c>
      <c r="J50" s="315">
        <v>1784</v>
      </c>
      <c r="K50" s="346">
        <v>2168</v>
      </c>
      <c r="L50" s="390">
        <v>88.6</v>
      </c>
      <c r="M50" s="315">
        <v>245689</v>
      </c>
      <c r="N50" s="357">
        <v>914</v>
      </c>
      <c r="O50" s="319">
        <v>684.4</v>
      </c>
      <c r="P50" s="320">
        <v>9.35</v>
      </c>
      <c r="Q50" s="323"/>
      <c r="R50" s="280" t="s">
        <v>49</v>
      </c>
    </row>
    <row r="51" spans="1:18" ht="13.5" customHeight="1">
      <c r="A51" s="280" t="s">
        <v>50</v>
      </c>
      <c r="B51" s="267"/>
      <c r="C51" s="317">
        <v>436</v>
      </c>
      <c r="D51" s="318">
        <v>9008</v>
      </c>
      <c r="E51" s="268">
        <v>187.9</v>
      </c>
      <c r="F51" s="315">
        <v>220</v>
      </c>
      <c r="G51" s="316">
        <v>1229</v>
      </c>
      <c r="H51" s="350">
        <v>81</v>
      </c>
      <c r="I51" s="343">
        <v>8287</v>
      </c>
      <c r="J51" s="315">
        <v>1143</v>
      </c>
      <c r="K51" s="348">
        <v>1235</v>
      </c>
      <c r="L51" s="389">
        <v>61.9</v>
      </c>
      <c r="M51" s="315">
        <v>163550</v>
      </c>
      <c r="N51" s="343">
        <v>933</v>
      </c>
      <c r="O51" s="319">
        <v>691</v>
      </c>
      <c r="P51" s="320">
        <v>14.89</v>
      </c>
      <c r="Q51" s="321"/>
      <c r="R51" s="280" t="s">
        <v>50</v>
      </c>
    </row>
    <row r="52" spans="1:18" ht="13.5" customHeight="1">
      <c r="A52" s="280" t="s">
        <v>51</v>
      </c>
      <c r="B52" s="267"/>
      <c r="C52" s="317">
        <v>420</v>
      </c>
      <c r="D52" s="318">
        <v>7332</v>
      </c>
      <c r="E52" s="268">
        <v>180.7</v>
      </c>
      <c r="F52" s="315">
        <v>226</v>
      </c>
      <c r="G52" s="316">
        <v>1491</v>
      </c>
      <c r="H52" s="350">
        <v>121</v>
      </c>
      <c r="I52" s="343">
        <v>11232</v>
      </c>
      <c r="J52" s="315">
        <v>1452</v>
      </c>
      <c r="K52" s="425">
        <v>1042</v>
      </c>
      <c r="L52" s="389">
        <v>87.7</v>
      </c>
      <c r="M52" s="315">
        <v>144982</v>
      </c>
      <c r="N52" s="343">
        <v>977</v>
      </c>
      <c r="O52" s="319">
        <v>898.6</v>
      </c>
      <c r="P52" s="320">
        <v>22.98</v>
      </c>
      <c r="Q52" s="321"/>
      <c r="R52" s="280" t="s">
        <v>51</v>
      </c>
    </row>
    <row r="53" spans="1:18" ht="13.5" customHeight="1">
      <c r="A53" s="280" t="s">
        <v>52</v>
      </c>
      <c r="B53" s="267"/>
      <c r="C53" s="317">
        <v>628</v>
      </c>
      <c r="D53" s="318">
        <v>14825</v>
      </c>
      <c r="E53" s="268">
        <v>244.1</v>
      </c>
      <c r="F53" s="315">
        <v>373</v>
      </c>
      <c r="G53" s="316">
        <v>2398</v>
      </c>
      <c r="H53" s="350">
        <v>121</v>
      </c>
      <c r="I53" s="343">
        <v>11251</v>
      </c>
      <c r="J53" s="315">
        <v>2194</v>
      </c>
      <c r="K53" s="346">
        <v>1393</v>
      </c>
      <c r="L53" s="389">
        <v>78.900000000000006</v>
      </c>
      <c r="M53" s="315">
        <v>226654</v>
      </c>
      <c r="N53" s="343">
        <v>1023</v>
      </c>
      <c r="O53" s="319">
        <v>462.1</v>
      </c>
      <c r="P53" s="320">
        <v>7.78</v>
      </c>
      <c r="Q53" s="321"/>
      <c r="R53" s="280" t="s">
        <v>52</v>
      </c>
    </row>
    <row r="54" spans="1:18" ht="13.5" customHeight="1">
      <c r="A54" s="282" t="s">
        <v>53</v>
      </c>
      <c r="B54" s="269"/>
      <c r="C54" s="333">
        <v>298</v>
      </c>
      <c r="D54" s="334">
        <v>3750</v>
      </c>
      <c r="E54" s="270">
        <v>115.7</v>
      </c>
      <c r="F54" s="344">
        <v>184</v>
      </c>
      <c r="G54" s="332">
        <v>761</v>
      </c>
      <c r="H54" s="352">
        <v>64</v>
      </c>
      <c r="I54" s="344">
        <v>6801</v>
      </c>
      <c r="J54" s="331">
        <v>480</v>
      </c>
      <c r="K54" s="348">
        <v>482</v>
      </c>
      <c r="L54" s="393">
        <v>98</v>
      </c>
      <c r="M54" s="331">
        <v>100375</v>
      </c>
      <c r="N54" s="344">
        <v>848</v>
      </c>
      <c r="O54" s="335">
        <v>178.9</v>
      </c>
      <c r="P54" s="336">
        <v>5.54</v>
      </c>
      <c r="Q54" s="337"/>
      <c r="R54" s="282" t="s">
        <v>53</v>
      </c>
    </row>
    <row r="55" spans="1:18" s="14" customFormat="1" ht="13.5" customHeight="1">
      <c r="A55" s="502" t="s">
        <v>226</v>
      </c>
      <c r="B55" s="292"/>
      <c r="C55" s="606" t="s">
        <v>227</v>
      </c>
      <c r="D55" s="607"/>
      <c r="E55" s="607"/>
      <c r="F55" s="608"/>
      <c r="G55" s="404" t="s">
        <v>127</v>
      </c>
      <c r="H55" s="498">
        <v>42278</v>
      </c>
      <c r="I55" s="499"/>
      <c r="J55" s="499">
        <v>42278</v>
      </c>
      <c r="K55" s="494"/>
      <c r="L55" s="412" t="s">
        <v>228</v>
      </c>
      <c r="M55" s="465" t="s">
        <v>206</v>
      </c>
      <c r="N55" s="494"/>
      <c r="O55" s="465" t="s">
        <v>152</v>
      </c>
      <c r="P55" s="494"/>
      <c r="Q55" s="301"/>
      <c r="R55" s="502" t="s">
        <v>143</v>
      </c>
    </row>
    <row r="56" spans="1:18" s="14" customFormat="1" ht="13.5" customHeight="1">
      <c r="A56" s="454"/>
      <c r="B56" s="276"/>
      <c r="C56" s="460" t="s">
        <v>128</v>
      </c>
      <c r="D56" s="461"/>
      <c r="E56" s="461"/>
      <c r="F56" s="605"/>
      <c r="G56" s="405" t="s">
        <v>156</v>
      </c>
      <c r="H56" s="460" t="s">
        <v>129</v>
      </c>
      <c r="I56" s="461"/>
      <c r="J56" s="461" t="s">
        <v>129</v>
      </c>
      <c r="K56" s="583"/>
      <c r="L56" s="406" t="s">
        <v>125</v>
      </c>
      <c r="M56" s="460" t="s">
        <v>130</v>
      </c>
      <c r="N56" s="583"/>
      <c r="O56" s="463" t="s">
        <v>131</v>
      </c>
      <c r="P56" s="512"/>
      <c r="Q56" s="301"/>
      <c r="R56" s="454"/>
    </row>
    <row r="57" spans="1:18" s="14" customFormat="1" ht="13.5" customHeight="1">
      <c r="A57" s="454"/>
      <c r="B57" s="276"/>
      <c r="C57" s="460" t="s">
        <v>259</v>
      </c>
      <c r="D57" s="461"/>
      <c r="E57" s="461"/>
      <c r="F57" s="605"/>
      <c r="G57" s="403" t="s">
        <v>129</v>
      </c>
      <c r="H57" s="460" t="s">
        <v>132</v>
      </c>
      <c r="I57" s="461"/>
      <c r="J57" s="451" t="s">
        <v>133</v>
      </c>
      <c r="K57" s="609"/>
      <c r="L57" s="407" t="s">
        <v>134</v>
      </c>
      <c r="M57" s="460" t="s">
        <v>157</v>
      </c>
      <c r="N57" s="583"/>
      <c r="O57" s="460" t="s">
        <v>135</v>
      </c>
      <c r="P57" s="583"/>
      <c r="Q57" s="408"/>
      <c r="R57" s="454"/>
    </row>
    <row r="58" spans="1:18" s="14" customFormat="1" ht="13.5" customHeight="1">
      <c r="A58" s="454"/>
      <c r="B58" s="276"/>
      <c r="C58" s="610" t="s">
        <v>260</v>
      </c>
      <c r="D58" s="464"/>
      <c r="E58" s="464"/>
      <c r="F58" s="611"/>
      <c r="G58" s="435" t="s">
        <v>256</v>
      </c>
      <c r="H58" s="460"/>
      <c r="I58" s="461"/>
      <c r="J58" s="612" t="s">
        <v>229</v>
      </c>
      <c r="K58" s="535"/>
      <c r="L58" s="409" t="s">
        <v>136</v>
      </c>
      <c r="M58" s="460" t="s">
        <v>137</v>
      </c>
      <c r="N58" s="583"/>
      <c r="O58" s="460" t="s">
        <v>138</v>
      </c>
      <c r="P58" s="583"/>
      <c r="Q58" s="410"/>
      <c r="R58" s="454"/>
    </row>
    <row r="59" spans="1:18" s="14" customFormat="1" ht="13.5" customHeight="1">
      <c r="A59" s="454"/>
      <c r="B59" s="276"/>
      <c r="C59" s="460"/>
      <c r="D59" s="461"/>
      <c r="E59" s="461"/>
      <c r="F59" s="605"/>
      <c r="G59" s="435" t="s">
        <v>257</v>
      </c>
      <c r="H59" s="460"/>
      <c r="I59" s="461"/>
      <c r="J59" s="612"/>
      <c r="K59" s="535"/>
      <c r="L59" s="409" t="s">
        <v>230</v>
      </c>
      <c r="M59" s="460" t="s">
        <v>139</v>
      </c>
      <c r="N59" s="583"/>
      <c r="O59" s="463" t="s">
        <v>258</v>
      </c>
      <c r="P59" s="512"/>
      <c r="Q59" s="301"/>
      <c r="R59" s="454"/>
    </row>
    <row r="60" spans="1:18" s="14" customFormat="1" ht="13.5" customHeight="1" thickBot="1">
      <c r="A60" s="455"/>
      <c r="B60" s="277"/>
      <c r="C60" s="569"/>
      <c r="D60" s="570"/>
      <c r="E60" s="570"/>
      <c r="F60" s="613"/>
      <c r="G60" s="436"/>
      <c r="H60" s="569"/>
      <c r="I60" s="570"/>
      <c r="J60" s="571"/>
      <c r="K60" s="541"/>
      <c r="L60" s="411" t="s">
        <v>231</v>
      </c>
      <c r="M60" s="569" t="s">
        <v>232</v>
      </c>
      <c r="N60" s="572"/>
      <c r="O60" s="569"/>
      <c r="P60" s="572"/>
      <c r="Q60" s="340"/>
      <c r="R60" s="455"/>
    </row>
    <row r="61" spans="1:18" ht="13.5" customHeight="1">
      <c r="A61" s="304"/>
      <c r="B61" s="304"/>
      <c r="C61" s="304"/>
      <c r="D61" s="304"/>
      <c r="E61" s="304"/>
      <c r="F61" s="304"/>
      <c r="G61" s="304"/>
      <c r="H61" s="304"/>
      <c r="I61" s="304"/>
      <c r="J61" s="304"/>
      <c r="K61" s="304"/>
      <c r="L61" s="304"/>
      <c r="M61" s="304"/>
      <c r="N61" s="304"/>
      <c r="O61" s="304"/>
      <c r="P61" s="304"/>
      <c r="Q61" s="304"/>
      <c r="R61" s="304"/>
    </row>
    <row r="62" spans="1:18" ht="13.5" customHeight="1"/>
  </sheetData>
  <mergeCells count="52">
    <mergeCell ref="H59:I59"/>
    <mergeCell ref="J59:K59"/>
    <mergeCell ref="M59:N59"/>
    <mergeCell ref="O59:P59"/>
    <mergeCell ref="C60:F60"/>
    <mergeCell ref="O57:P57"/>
    <mergeCell ref="C58:F58"/>
    <mergeCell ref="H58:I58"/>
    <mergeCell ref="J58:K58"/>
    <mergeCell ref="M58:N58"/>
    <mergeCell ref="O58:P58"/>
    <mergeCell ref="A55:A60"/>
    <mergeCell ref="C5:C7"/>
    <mergeCell ref="D5:D7"/>
    <mergeCell ref="E5:E7"/>
    <mergeCell ref="C56:F56"/>
    <mergeCell ref="C55:F55"/>
    <mergeCell ref="C57:F57"/>
    <mergeCell ref="C59:F59"/>
    <mergeCell ref="A2:I2"/>
    <mergeCell ref="I6:I7"/>
    <mergeCell ref="J4:J7"/>
    <mergeCell ref="K4:K7"/>
    <mergeCell ref="P5:P6"/>
    <mergeCell ref="H4:I5"/>
    <mergeCell ref="H6:H7"/>
    <mergeCell ref="C4:F4"/>
    <mergeCell ref="F5:F7"/>
    <mergeCell ref="G4:G7"/>
    <mergeCell ref="J2:R2"/>
    <mergeCell ref="L4:L6"/>
    <mergeCell ref="O5:O6"/>
    <mergeCell ref="O4:P4"/>
    <mergeCell ref="M5:M6"/>
    <mergeCell ref="N5:N6"/>
    <mergeCell ref="M4:N4"/>
    <mergeCell ref="H60:I60"/>
    <mergeCell ref="J60:K60"/>
    <mergeCell ref="M60:N60"/>
    <mergeCell ref="O56:P56"/>
    <mergeCell ref="R55:R60"/>
    <mergeCell ref="M57:N57"/>
    <mergeCell ref="O55:P55"/>
    <mergeCell ref="H56:I56"/>
    <mergeCell ref="J56:K56"/>
    <mergeCell ref="M56:N56"/>
    <mergeCell ref="H55:I55"/>
    <mergeCell ref="J55:K55"/>
    <mergeCell ref="M55:N55"/>
    <mergeCell ref="O60:P60"/>
    <mergeCell ref="H57:I57"/>
    <mergeCell ref="J57:K57"/>
  </mergeCells>
  <phoneticPr fontId="9"/>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目次</vt:lpstr>
      <vt:lpstr>232①</vt:lpstr>
      <vt:lpstr>232②</vt:lpstr>
      <vt:lpstr>232③</vt:lpstr>
      <vt:lpstr>232④</vt:lpstr>
      <vt:lpstr>'232③'!Print_Area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総務法制課</dc:creator>
  <cp:lastModifiedBy>Administrator</cp:lastModifiedBy>
  <cp:lastPrinted>2014-10-07T05:27:40Z</cp:lastPrinted>
  <dcterms:created xsi:type="dcterms:W3CDTF">2009-10-29T06:01:26Z</dcterms:created>
  <dcterms:modified xsi:type="dcterms:W3CDTF">2019-06-07T11:05:46Z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67308</vt:lpwstr>
  </property>
  <property fmtid="{D5CDD505-2E9C-101B-9397-08002B2CF9AE}" pid="3" name="NXPowerLiteSettings">
    <vt:lpwstr>C74006B004C800</vt:lpwstr>
  </property>
  <property fmtid="{D5CDD505-2E9C-101B-9397-08002B2CF9AE}" pid="4" name="NXPowerLiteVersion">
    <vt:lpwstr>S5.2.4</vt:lpwstr>
  </property>
</Properties>
</file>