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340" windowHeight="8100"/>
  </bookViews>
  <sheets>
    <sheet name="表紙" sheetId="1" r:id="rId1"/>
    <sheet name="Ｐ１" sheetId="2" r:id="rId2"/>
    <sheet name="Ｐ２" sheetId="3" r:id="rId3"/>
    <sheet name="Ｐ３" sheetId="4" r:id="rId4"/>
    <sheet name="P4" sheetId="6" r:id="rId5"/>
    <sheet name="P5" sheetId="5" r:id="rId6"/>
    <sheet name="P6" sheetId="7" r:id="rId7"/>
  </sheets>
  <externalReferences>
    <externalReference r:id="rId8"/>
    <externalReference r:id="rId9"/>
  </externalReferences>
  <definedNames>
    <definedName name="_xlnm.Print_Area" localSheetId="0">表紙!$A$1:$M$28</definedName>
  </definedNames>
  <calcPr calcId="125725" refMode="R1C1"/>
</workbook>
</file>

<file path=xl/calcChain.xml><?xml version="1.0" encoding="utf-8"?>
<calcChain xmlns="http://schemas.openxmlformats.org/spreadsheetml/2006/main">
  <c r="P10" i="5"/>
  <c r="Q10" s="1"/>
  <c r="O10"/>
  <c r="N10"/>
  <c r="J10"/>
  <c r="K10" s="1"/>
  <c r="I10"/>
  <c r="H10"/>
  <c r="D10"/>
  <c r="E10" s="1"/>
  <c r="C10"/>
  <c r="B10"/>
  <c r="O9"/>
  <c r="I9"/>
  <c r="C9"/>
  <c r="O8"/>
  <c r="I8"/>
  <c r="C8"/>
  <c r="O7"/>
  <c r="I7"/>
  <c r="C7"/>
  <c r="K7" l="1"/>
  <c r="E8"/>
  <c r="Q8"/>
  <c r="K9"/>
  <c r="E7"/>
  <c r="Q7"/>
  <c r="K8"/>
  <c r="E9"/>
  <c r="Q9"/>
</calcChain>
</file>

<file path=xl/sharedStrings.xml><?xml version="1.0" encoding="utf-8"?>
<sst xmlns="http://schemas.openxmlformats.org/spreadsheetml/2006/main" count="97" uniqueCount="61">
  <si>
    <t>(2)特定健診の2年連続受診者の変化</t>
    <rPh sb="3" eb="5">
      <t>トクテイ</t>
    </rPh>
    <rPh sb="5" eb="7">
      <t>ケンシン</t>
    </rPh>
    <rPh sb="9" eb="10">
      <t>ネン</t>
    </rPh>
    <rPh sb="10" eb="12">
      <t>レンゾク</t>
    </rPh>
    <rPh sb="12" eb="15">
      <t>ジュシンシャ</t>
    </rPh>
    <rPh sb="16" eb="18">
      <t>ヘンカ</t>
    </rPh>
    <phoneticPr fontId="1"/>
  </si>
  <si>
    <t>○ 高血糖(HbA1c6.5以上）</t>
    <rPh sb="14" eb="16">
      <t>イジョウ</t>
    </rPh>
    <phoneticPr fontId="1"/>
  </si>
  <si>
    <t>○ 高血圧（140/90以上）</t>
    <rPh sb="12" eb="14">
      <t>イジョウ</t>
    </rPh>
    <phoneticPr fontId="1"/>
  </si>
  <si>
    <t>○ 脂質異常（LDLコレステロール140以上）</t>
    <rPh sb="20" eb="22">
      <t>イジョウ</t>
    </rPh>
    <phoneticPr fontId="1"/>
  </si>
  <si>
    <t>高血糖</t>
    <rPh sb="0" eb="3">
      <t>コウケットウ</t>
    </rPh>
    <phoneticPr fontId="1"/>
  </si>
  <si>
    <t>Ｈ25-26連続受診者</t>
    <rPh sb="6" eb="8">
      <t>レンゾク</t>
    </rPh>
    <rPh sb="8" eb="10">
      <t>ジュシン</t>
    </rPh>
    <rPh sb="10" eb="11">
      <t>シャ</t>
    </rPh>
    <phoneticPr fontId="1"/>
  </si>
  <si>
    <t>Ｈ26-27連続受診者</t>
    <rPh sb="6" eb="8">
      <t>レンゾク</t>
    </rPh>
    <rPh sb="8" eb="11">
      <t>ジュシンシャ</t>
    </rPh>
    <phoneticPr fontId="1"/>
  </si>
  <si>
    <t>高血圧</t>
    <rPh sb="0" eb="1">
      <t>コウ</t>
    </rPh>
    <rPh sb="1" eb="3">
      <t>ケツアツ</t>
    </rPh>
    <phoneticPr fontId="1"/>
  </si>
  <si>
    <t>高脂血</t>
    <rPh sb="0" eb="1">
      <t>タカ</t>
    </rPh>
    <phoneticPr fontId="1"/>
  </si>
  <si>
    <r>
      <t>受診者数</t>
    </r>
    <r>
      <rPr>
        <sz val="8"/>
        <color theme="1"/>
        <rFont val="ＭＳ Ｐゴシック"/>
        <family val="3"/>
        <charset val="128"/>
        <scheme val="minor"/>
      </rPr>
      <t>(人）</t>
    </r>
    <rPh sb="0" eb="3">
      <t>ジュシンシャ</t>
    </rPh>
    <rPh sb="3" eb="4">
      <t>スウ</t>
    </rPh>
    <rPh sb="5" eb="6">
      <t>ニン</t>
    </rPh>
    <phoneticPr fontId="1"/>
  </si>
  <si>
    <t>割合</t>
    <rPh sb="0" eb="2">
      <t>ワリアイ</t>
    </rPh>
    <phoneticPr fontId="1"/>
  </si>
  <si>
    <t>改善</t>
    <rPh sb="0" eb="2">
      <t>カイゼン</t>
    </rPh>
    <phoneticPr fontId="1"/>
  </si>
  <si>
    <t>変化なし</t>
    <rPh sb="0" eb="2">
      <t>ヘンカ</t>
    </rPh>
    <phoneticPr fontId="1"/>
  </si>
  <si>
    <t>悪化</t>
    <rPh sb="0" eb="2">
      <t>アッカ</t>
    </rPh>
    <phoneticPr fontId="1"/>
  </si>
  <si>
    <t>合計</t>
    <rPh sb="0" eb="2">
      <t>ゴウケイ</t>
    </rPh>
    <phoneticPr fontId="1"/>
  </si>
  <si>
    <t>2　循環器疾患　３　糖尿病</t>
    <rPh sb="2" eb="5">
      <t>ジュンカンキ</t>
    </rPh>
    <rPh sb="5" eb="7">
      <t>シッカン</t>
    </rPh>
    <rPh sb="10" eb="13">
      <t>トウニョウビョウ</t>
    </rPh>
    <phoneticPr fontId="1"/>
  </si>
  <si>
    <t>※平成27年度のデータで作成</t>
    <rPh sb="1" eb="3">
      <t>ヘイセイ</t>
    </rPh>
    <rPh sb="5" eb="7">
      <t>ネンド</t>
    </rPh>
    <rPh sb="12" eb="14">
      <t>サクセイ</t>
    </rPh>
    <phoneticPr fontId="1"/>
  </si>
  <si>
    <t>(3)　平成２８年度　特定健診受診勧奨実施状況（９月まで）</t>
    <phoneticPr fontId="1"/>
  </si>
  <si>
    <t>日時</t>
    <rPh sb="0" eb="2">
      <t>ニチジ</t>
    </rPh>
    <phoneticPr fontId="1"/>
  </si>
  <si>
    <t>健診内容</t>
    <rPh sb="0" eb="2">
      <t>ケンシン</t>
    </rPh>
    <rPh sb="2" eb="4">
      <t>ナイヨウ</t>
    </rPh>
    <phoneticPr fontId="1"/>
  </si>
  <si>
    <t>対象者</t>
    <rPh sb="0" eb="3">
      <t>タイショウシャ</t>
    </rPh>
    <phoneticPr fontId="1"/>
  </si>
  <si>
    <t>対象</t>
    <rPh sb="0" eb="2">
      <t>タイショウ</t>
    </rPh>
    <phoneticPr fontId="1"/>
  </si>
  <si>
    <t>通知方法</t>
    <rPh sb="0" eb="2">
      <t>ツウチ</t>
    </rPh>
    <rPh sb="2" eb="4">
      <t>ホウホウ</t>
    </rPh>
    <phoneticPr fontId="1"/>
  </si>
  <si>
    <t>4月当初</t>
    <rPh sb="1" eb="2">
      <t>ガツ</t>
    </rPh>
    <rPh sb="2" eb="4">
      <t>トウショ</t>
    </rPh>
    <phoneticPr fontId="1"/>
  </si>
  <si>
    <t>すべての健診</t>
    <rPh sb="4" eb="6">
      <t>ケンシン</t>
    </rPh>
    <phoneticPr fontId="1"/>
  </si>
  <si>
    <t>市内全世帯</t>
    <rPh sb="0" eb="2">
      <t>シナイ</t>
    </rPh>
    <rPh sb="2" eb="5">
      <t>ゼンセタイ</t>
    </rPh>
    <phoneticPr fontId="1"/>
  </si>
  <si>
    <t>健康ガイドブック配布</t>
    <rPh sb="0" eb="2">
      <t>ケンコウ</t>
    </rPh>
    <rPh sb="8" eb="10">
      <t>ハイフ</t>
    </rPh>
    <phoneticPr fontId="1"/>
  </si>
  <si>
    <t>３月～年度当初</t>
    <rPh sb="1" eb="2">
      <t>ガツ</t>
    </rPh>
    <rPh sb="3" eb="5">
      <t>ネンド</t>
    </rPh>
    <rPh sb="5" eb="7">
      <t>トウショ</t>
    </rPh>
    <phoneticPr fontId="1"/>
  </si>
  <si>
    <t>各校区自治会長会</t>
    <rPh sb="0" eb="1">
      <t>カク</t>
    </rPh>
    <rPh sb="1" eb="3">
      <t>コウク</t>
    </rPh>
    <rPh sb="3" eb="6">
      <t>ジチカイ</t>
    </rPh>
    <rPh sb="6" eb="7">
      <t>チョウ</t>
    </rPh>
    <rPh sb="7" eb="8">
      <t>カイ</t>
    </rPh>
    <phoneticPr fontId="1"/>
  </si>
  <si>
    <t>各校区自治会長</t>
    <rPh sb="0" eb="1">
      <t>カク</t>
    </rPh>
    <rPh sb="1" eb="3">
      <t>コウク</t>
    </rPh>
    <rPh sb="3" eb="5">
      <t>ジチ</t>
    </rPh>
    <rPh sb="5" eb="7">
      <t>カイチョウ</t>
    </rPh>
    <phoneticPr fontId="1"/>
  </si>
  <si>
    <t>受診勧奨PR</t>
    <rPh sb="0" eb="2">
      <t>ジュシン</t>
    </rPh>
    <rPh sb="2" eb="4">
      <t>カンショウ</t>
    </rPh>
    <phoneticPr fontId="1"/>
  </si>
  <si>
    <t>各支所健診２ヶ月前</t>
    <rPh sb="0" eb="1">
      <t>カク</t>
    </rPh>
    <rPh sb="1" eb="3">
      <t>シショ</t>
    </rPh>
    <rPh sb="3" eb="5">
      <t>ケンシン</t>
    </rPh>
    <rPh sb="7" eb="8">
      <t>ゲツ</t>
    </rPh>
    <rPh sb="8" eb="9">
      <t>マエ</t>
    </rPh>
    <phoneticPr fontId="1"/>
  </si>
  <si>
    <t>対象校区全世帯</t>
    <rPh sb="0" eb="2">
      <t>タイショウ</t>
    </rPh>
    <rPh sb="2" eb="4">
      <t>コウク</t>
    </rPh>
    <rPh sb="4" eb="7">
      <t>ゼンセタイ</t>
    </rPh>
    <phoneticPr fontId="1"/>
  </si>
  <si>
    <t>各支所校区</t>
    <rPh sb="0" eb="1">
      <t>カク</t>
    </rPh>
    <rPh sb="1" eb="3">
      <t>シショ</t>
    </rPh>
    <rPh sb="3" eb="5">
      <t>コウク</t>
    </rPh>
    <phoneticPr fontId="1"/>
  </si>
  <si>
    <t>健診日程チラシ配布</t>
    <rPh sb="0" eb="2">
      <t>ケンシン</t>
    </rPh>
    <rPh sb="2" eb="4">
      <t>ニッテイ</t>
    </rPh>
    <rPh sb="7" eb="9">
      <t>ハイフ</t>
    </rPh>
    <phoneticPr fontId="1"/>
  </si>
  <si>
    <t>3月～7月までに9回</t>
    <rPh sb="1" eb="2">
      <t>ガツ</t>
    </rPh>
    <rPh sb="4" eb="5">
      <t>ガツ</t>
    </rPh>
    <rPh sb="9" eb="10">
      <t>カイ</t>
    </rPh>
    <phoneticPr fontId="1"/>
  </si>
  <si>
    <t>支所健診</t>
    <rPh sb="0" eb="2">
      <t>シショ</t>
    </rPh>
    <rPh sb="2" eb="4">
      <t>ケンシン</t>
    </rPh>
    <phoneticPr fontId="1"/>
  </si>
  <si>
    <t>・過去の受診歴がある人
・今年度新規国保加入者</t>
    <rPh sb="1" eb="3">
      <t>カコ</t>
    </rPh>
    <rPh sb="4" eb="6">
      <t>ジュシン</t>
    </rPh>
    <rPh sb="6" eb="7">
      <t>レキ</t>
    </rPh>
    <rPh sb="10" eb="11">
      <t>ヒト</t>
    </rPh>
    <rPh sb="13" eb="16">
      <t>コンネンド</t>
    </rPh>
    <rPh sb="16" eb="18">
      <t>シンキ</t>
    </rPh>
    <rPh sb="18" eb="20">
      <t>コクホ</t>
    </rPh>
    <rPh sb="20" eb="23">
      <t>カニュウシャ</t>
    </rPh>
    <phoneticPr fontId="1"/>
  </si>
  <si>
    <t>それぞれの居住地に近い健診</t>
    <rPh sb="5" eb="8">
      <t>キョジュウチ</t>
    </rPh>
    <rPh sb="9" eb="10">
      <t>チカ</t>
    </rPh>
    <rPh sb="11" eb="13">
      <t>ケンシン</t>
    </rPh>
    <phoneticPr fontId="1"/>
  </si>
  <si>
    <t>はがきによる案内</t>
    <rPh sb="6" eb="8">
      <t>アンナイ</t>
    </rPh>
    <phoneticPr fontId="1"/>
  </si>
  <si>
    <t>４月</t>
    <rPh sb="1" eb="2">
      <t>ガツ</t>
    </rPh>
    <phoneticPr fontId="1"/>
  </si>
  <si>
    <t>公民館健診</t>
    <rPh sb="0" eb="3">
      <t>コウミンカン</t>
    </rPh>
    <rPh sb="3" eb="5">
      <t>ケンシン</t>
    </rPh>
    <phoneticPr fontId="1"/>
  </si>
  <si>
    <t>過去の受診歴がある人</t>
  </si>
  <si>
    <t>対象地区</t>
    <rPh sb="0" eb="2">
      <t>タイショウ</t>
    </rPh>
    <rPh sb="2" eb="4">
      <t>チク</t>
    </rPh>
    <phoneticPr fontId="1"/>
  </si>
  <si>
    <t>３月～８月まで５回</t>
    <rPh sb="1" eb="2">
      <t>ガツ</t>
    </rPh>
    <rPh sb="4" eb="5">
      <t>ガツ</t>
    </rPh>
    <rPh sb="8" eb="9">
      <t>カイ</t>
    </rPh>
    <phoneticPr fontId="1"/>
  </si>
  <si>
    <t>毎日健診</t>
    <rPh sb="0" eb="2">
      <t>マイニチ</t>
    </rPh>
    <rPh sb="2" eb="4">
      <t>ケンシン</t>
    </rPh>
    <phoneticPr fontId="1"/>
  </si>
  <si>
    <t>全市</t>
    <rPh sb="0" eb="2">
      <t>ゼンシ</t>
    </rPh>
    <phoneticPr fontId="1"/>
  </si>
  <si>
    <t>６月と８月</t>
    <rPh sb="1" eb="2">
      <t>ガツ</t>
    </rPh>
    <rPh sb="4" eb="5">
      <t>ガツ</t>
    </rPh>
    <phoneticPr fontId="1"/>
  </si>
  <si>
    <t>コンビニ健診</t>
    <rPh sb="4" eb="6">
      <t>ケンシン</t>
    </rPh>
    <phoneticPr fontId="1"/>
  </si>
  <si>
    <t>近い４校区と過去受診者</t>
    <rPh sb="0" eb="1">
      <t>チカ</t>
    </rPh>
    <rPh sb="3" eb="4">
      <t>コウ</t>
    </rPh>
    <rPh sb="4" eb="5">
      <t>ク</t>
    </rPh>
    <rPh sb="6" eb="8">
      <t>カコ</t>
    </rPh>
    <rPh sb="8" eb="10">
      <t>ジュシン</t>
    </rPh>
    <rPh sb="10" eb="11">
      <t>シャ</t>
    </rPh>
    <phoneticPr fontId="1"/>
  </si>
  <si>
    <t>封書（コンビニ健診チラシ）</t>
    <rPh sb="0" eb="2">
      <t>フウショ</t>
    </rPh>
    <rPh sb="7" eb="9">
      <t>ケンシン</t>
    </rPh>
    <phoneticPr fontId="1"/>
  </si>
  <si>
    <t>５月～９月まで4回</t>
    <rPh sb="1" eb="2">
      <t>ガツ</t>
    </rPh>
    <rPh sb="4" eb="5">
      <t>ガツ</t>
    </rPh>
    <rPh sb="8" eb="9">
      <t>カイ</t>
    </rPh>
    <phoneticPr fontId="1"/>
  </si>
  <si>
    <t>未受診者</t>
    <rPh sb="0" eb="4">
      <t>ミジュシンシャ</t>
    </rPh>
    <phoneticPr fontId="1"/>
  </si>
  <si>
    <t>オートコール</t>
    <phoneticPr fontId="1"/>
  </si>
  <si>
    <t>９月</t>
    <rPh sb="1" eb="2">
      <t>ガツ</t>
    </rPh>
    <phoneticPr fontId="1"/>
  </si>
  <si>
    <t>・公民館健診
・毎日健診
・個別健診</t>
    <rPh sb="1" eb="4">
      <t>コウミンカン</t>
    </rPh>
    <rPh sb="4" eb="6">
      <t>ケンシン</t>
    </rPh>
    <rPh sb="8" eb="10">
      <t>マイニチ</t>
    </rPh>
    <rPh sb="10" eb="12">
      <t>ケンシン</t>
    </rPh>
    <rPh sb="14" eb="16">
      <t>コベツ</t>
    </rPh>
    <rPh sb="16" eb="18">
      <t>ケンシン</t>
    </rPh>
    <phoneticPr fontId="1"/>
  </si>
  <si>
    <t>A4サイズ圧着パンフ</t>
    <rPh sb="5" eb="7">
      <t>アッチャク</t>
    </rPh>
    <phoneticPr fontId="1"/>
  </si>
  <si>
    <t>・毎日健診
・個別健診</t>
    <rPh sb="1" eb="3">
      <t>マイニチ</t>
    </rPh>
    <rPh sb="3" eb="5">
      <t>ケンシン</t>
    </rPh>
    <rPh sb="7" eb="9">
      <t>コベツ</t>
    </rPh>
    <rPh sb="9" eb="11">
      <t>ケンシン</t>
    </rPh>
    <phoneticPr fontId="1"/>
  </si>
  <si>
    <t>過去の受診歴がない人</t>
    <phoneticPr fontId="1"/>
  </si>
  <si>
    <t>●市報、ぷらざ、MOTEMOTE等にも数回広報掲載</t>
    <rPh sb="1" eb="3">
      <t>シホウ</t>
    </rPh>
    <rPh sb="16" eb="17">
      <t>ナド</t>
    </rPh>
    <rPh sb="19" eb="21">
      <t>スウカイ</t>
    </rPh>
    <rPh sb="21" eb="23">
      <t>コウホウ</t>
    </rPh>
    <rPh sb="23" eb="25">
      <t>ケイサイ</t>
    </rPh>
    <phoneticPr fontId="1"/>
  </si>
  <si>
    <t>●４月～９月までの個別郵送数　　4704通</t>
    <rPh sb="2" eb="3">
      <t>ガツ</t>
    </rPh>
    <rPh sb="5" eb="6">
      <t>ガツ</t>
    </rPh>
    <rPh sb="9" eb="11">
      <t>コベツ</t>
    </rPh>
    <rPh sb="11" eb="13">
      <t>ユウソウ</t>
    </rPh>
    <rPh sb="13" eb="14">
      <t>スウ</t>
    </rPh>
    <rPh sb="20" eb="21">
      <t>ツウ</t>
    </rPh>
    <phoneticPr fontId="1"/>
  </si>
</sst>
</file>

<file path=xl/styles.xml><?xml version="1.0" encoding="utf-8"?>
<styleSheet xmlns="http://schemas.openxmlformats.org/spreadsheetml/2006/main">
  <numFmts count="1">
    <numFmt numFmtId="176" formatCode="0.0%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right" vertical="center"/>
    </xf>
    <xf numFmtId="176" fontId="8" fillId="3" borderId="15" xfId="2" applyNumberFormat="1" applyFont="1" applyFill="1" applyBorder="1" applyAlignment="1">
      <alignment horizontal="right" vertical="center"/>
    </xf>
    <xf numFmtId="0" fontId="8" fillId="4" borderId="16" xfId="0" applyFont="1" applyFill="1" applyBorder="1" applyAlignment="1">
      <alignment horizontal="right" vertical="center"/>
    </xf>
    <xf numFmtId="176" fontId="8" fillId="4" borderId="17" xfId="2" applyNumberFormat="1" applyFont="1" applyFill="1" applyBorder="1" applyAlignment="1">
      <alignment horizontal="right" vertical="center"/>
    </xf>
    <xf numFmtId="38" fontId="8" fillId="2" borderId="13" xfId="1" applyFont="1" applyFill="1" applyBorder="1" applyAlignment="1">
      <alignment horizontal="center" vertical="center"/>
    </xf>
    <xf numFmtId="38" fontId="8" fillId="3" borderId="14" xfId="1" applyFont="1" applyFill="1" applyBorder="1" applyAlignment="1">
      <alignment horizontal="right" vertical="center"/>
    </xf>
    <xf numFmtId="176" fontId="8" fillId="3" borderId="18" xfId="2" applyNumberFormat="1" applyFont="1" applyFill="1" applyBorder="1" applyAlignment="1">
      <alignment horizontal="right" vertical="center"/>
    </xf>
    <xf numFmtId="38" fontId="8" fillId="4" borderId="16" xfId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176" fontId="0" fillId="0" borderId="15" xfId="2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0" fillId="0" borderId="17" xfId="2" applyNumberFormat="1" applyFont="1" applyBorder="1" applyAlignment="1">
      <alignment horizontal="right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176" fontId="0" fillId="0" borderId="18" xfId="2" applyNumberFormat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9" fontId="0" fillId="0" borderId="15" xfId="2" applyNumberFormat="1" applyFont="1" applyBorder="1" applyAlignment="1">
      <alignment horizontal="right" vertical="center"/>
    </xf>
    <xf numFmtId="0" fontId="0" fillId="0" borderId="16" xfId="0" applyBorder="1">
      <alignment vertical="center"/>
    </xf>
    <xf numFmtId="9" fontId="0" fillId="0" borderId="17" xfId="2" applyFont="1" applyBorder="1">
      <alignment vertical="center"/>
    </xf>
    <xf numFmtId="38" fontId="0" fillId="0" borderId="14" xfId="1" applyFont="1" applyBorder="1">
      <alignment vertical="center"/>
    </xf>
    <xf numFmtId="9" fontId="0" fillId="0" borderId="18" xfId="2" applyFont="1" applyBorder="1">
      <alignment vertical="center"/>
    </xf>
    <xf numFmtId="38" fontId="0" fillId="0" borderId="16" xfId="1" applyFont="1" applyBorder="1">
      <alignment vertical="center"/>
    </xf>
    <xf numFmtId="9" fontId="0" fillId="0" borderId="17" xfId="2" applyNumberFormat="1" applyFont="1" applyBorder="1">
      <alignment vertical="center"/>
    </xf>
    <xf numFmtId="38" fontId="0" fillId="0" borderId="14" xfId="0" applyNumberFormat="1" applyBorder="1">
      <alignment vertical="center"/>
    </xf>
    <xf numFmtId="9" fontId="0" fillId="0" borderId="15" xfId="2" applyFont="1" applyBorder="1">
      <alignment vertical="center"/>
    </xf>
    <xf numFmtId="38" fontId="0" fillId="0" borderId="16" xfId="0" applyNumberForma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Border="1" applyAlignment="1"/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6" fillId="0" borderId="0" xfId="0" applyFo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56" fontId="0" fillId="0" borderId="13" xfId="0" applyNumberFormat="1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56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56" fontId="0" fillId="5" borderId="13" xfId="0" applyNumberFormat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8" fillId="5" borderId="0" xfId="0" applyFont="1" applyFill="1" applyBorder="1">
      <alignment vertical="center"/>
    </xf>
    <xf numFmtId="56" fontId="0" fillId="0" borderId="13" xfId="0" applyNumberForma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5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219120218003441"/>
          <c:y val="5.7825512706288835E-2"/>
          <c:w val="0.83780879781996553"/>
          <c:h val="0.80755667341015691"/>
        </c:manualLayout>
      </c:layout>
      <c:barChart>
        <c:barDir val="col"/>
        <c:grouping val="clustered"/>
        <c:ser>
          <c:idx val="0"/>
          <c:order val="0"/>
          <c:tx>
            <c:strRef>
              <c:f>[2]おためし!$S$28</c:f>
              <c:strCache>
                <c:ptCount val="1"/>
                <c:pt idx="0">
                  <c:v>H25-H26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[2]おためし!$R$29:$R$31</c:f>
              <c:strCache>
                <c:ptCount val="3"/>
                <c:pt idx="0">
                  <c:v>改善</c:v>
                </c:pt>
                <c:pt idx="1">
                  <c:v>変化なし</c:v>
                </c:pt>
                <c:pt idx="2">
                  <c:v>悪化</c:v>
                </c:pt>
              </c:strCache>
            </c:strRef>
          </c:cat>
          <c:val>
            <c:numRef>
              <c:f>[2]おためし!$S$29:$S$31</c:f>
              <c:numCache>
                <c:formatCode>General</c:formatCode>
                <c:ptCount val="3"/>
                <c:pt idx="0">
                  <c:v>0.55400000000000005</c:v>
                </c:pt>
                <c:pt idx="1">
                  <c:v>0.35</c:v>
                </c:pt>
                <c:pt idx="2">
                  <c:v>9.6000000000000002E-2</c:v>
                </c:pt>
              </c:numCache>
            </c:numRef>
          </c:val>
        </c:ser>
        <c:ser>
          <c:idx val="1"/>
          <c:order val="1"/>
          <c:tx>
            <c:strRef>
              <c:f>[2]おためし!$T$28</c:f>
              <c:strCache>
                <c:ptCount val="1"/>
                <c:pt idx="0">
                  <c:v>H26-H27</c:v>
                </c:pt>
              </c:strCache>
            </c:strRef>
          </c:tx>
          <c:cat>
            <c:strRef>
              <c:f>[2]おためし!$R$29:$R$31</c:f>
              <c:strCache>
                <c:ptCount val="3"/>
                <c:pt idx="0">
                  <c:v>改善</c:v>
                </c:pt>
                <c:pt idx="1">
                  <c:v>変化なし</c:v>
                </c:pt>
                <c:pt idx="2">
                  <c:v>悪化</c:v>
                </c:pt>
              </c:strCache>
            </c:strRef>
          </c:cat>
          <c:val>
            <c:numRef>
              <c:f>[2]おためし!$T$29:$T$31</c:f>
              <c:numCache>
                <c:formatCode>General</c:formatCode>
                <c:ptCount val="3"/>
                <c:pt idx="0">
                  <c:v>0.59699999999999998</c:v>
                </c:pt>
                <c:pt idx="1">
                  <c:v>0.33300000000000002</c:v>
                </c:pt>
                <c:pt idx="2">
                  <c:v>7.0000000000000007E-2</c:v>
                </c:pt>
              </c:numCache>
            </c:numRef>
          </c:val>
        </c:ser>
        <c:axId val="48228992"/>
        <c:axId val="115747840"/>
      </c:barChart>
      <c:catAx>
        <c:axId val="48228992"/>
        <c:scaling>
          <c:orientation val="minMax"/>
        </c:scaling>
        <c:axPos val="b"/>
        <c:numFmt formatCode="General" sourceLinked="1"/>
        <c:tickLblPos val="nextTo"/>
        <c:crossAx val="115747840"/>
        <c:crosses val="autoZero"/>
        <c:auto val="1"/>
        <c:lblAlgn val="ctr"/>
        <c:lblOffset val="100"/>
      </c:catAx>
      <c:valAx>
        <c:axId val="115747840"/>
        <c:scaling>
          <c:orientation val="minMax"/>
          <c:min val="5.0000000000000024E-2"/>
        </c:scaling>
        <c:axPos val="l"/>
        <c:majorGridlines/>
        <c:numFmt formatCode="0%" sourceLinked="0"/>
        <c:tickLblPos val="nextTo"/>
        <c:crossAx val="4822899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15266393521427"/>
          <c:y val="0.21310973871811897"/>
          <c:w val="0.25217876527789457"/>
          <c:h val="0.18836360385350892"/>
        </c:manualLayout>
      </c:layout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3607673586256291"/>
          <c:y val="3.1995212297028612E-2"/>
          <c:w val="0.84910845821691661"/>
          <c:h val="0.82893919510061242"/>
        </c:manualLayout>
      </c:layout>
      <c:barChart>
        <c:barDir val="col"/>
        <c:grouping val="clustered"/>
        <c:ser>
          <c:idx val="0"/>
          <c:order val="0"/>
          <c:tx>
            <c:strRef>
              <c:f>[2]おためし!$S$47</c:f>
              <c:strCache>
                <c:ptCount val="1"/>
                <c:pt idx="0">
                  <c:v>H25-H26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[2]おためし!$R$48:$R$50</c:f>
              <c:strCache>
                <c:ptCount val="3"/>
                <c:pt idx="0">
                  <c:v>改善</c:v>
                </c:pt>
                <c:pt idx="1">
                  <c:v>変化なし</c:v>
                </c:pt>
                <c:pt idx="2">
                  <c:v>悪化</c:v>
                </c:pt>
              </c:strCache>
            </c:strRef>
          </c:cat>
          <c:val>
            <c:numRef>
              <c:f>[2]おためし!$S$48:$S$50</c:f>
              <c:numCache>
                <c:formatCode>General</c:formatCode>
                <c:ptCount val="3"/>
                <c:pt idx="0">
                  <c:v>0.42799999999999999</c:v>
                </c:pt>
                <c:pt idx="1">
                  <c:v>0.377</c:v>
                </c:pt>
                <c:pt idx="2">
                  <c:v>0.19600000000000001</c:v>
                </c:pt>
              </c:numCache>
            </c:numRef>
          </c:val>
        </c:ser>
        <c:ser>
          <c:idx val="1"/>
          <c:order val="1"/>
          <c:tx>
            <c:strRef>
              <c:f>[2]おためし!$T$47</c:f>
              <c:strCache>
                <c:ptCount val="1"/>
                <c:pt idx="0">
                  <c:v>H26-H27</c:v>
                </c:pt>
              </c:strCache>
            </c:strRef>
          </c:tx>
          <c:cat>
            <c:strRef>
              <c:f>[2]おためし!$R$48:$R$50</c:f>
              <c:strCache>
                <c:ptCount val="3"/>
                <c:pt idx="0">
                  <c:v>改善</c:v>
                </c:pt>
                <c:pt idx="1">
                  <c:v>変化なし</c:v>
                </c:pt>
                <c:pt idx="2">
                  <c:v>悪化</c:v>
                </c:pt>
              </c:strCache>
            </c:strRef>
          </c:cat>
          <c:val>
            <c:numRef>
              <c:f>[2]おためし!$T$48:$T$50</c:f>
              <c:numCache>
                <c:formatCode>General</c:formatCode>
                <c:ptCount val="3"/>
                <c:pt idx="0">
                  <c:v>0.504</c:v>
                </c:pt>
                <c:pt idx="1">
                  <c:v>0.36899999999999999</c:v>
                </c:pt>
                <c:pt idx="2">
                  <c:v>0.126</c:v>
                </c:pt>
              </c:numCache>
            </c:numRef>
          </c:val>
        </c:ser>
        <c:axId val="115972736"/>
        <c:axId val="115990912"/>
      </c:barChart>
      <c:catAx>
        <c:axId val="115972736"/>
        <c:scaling>
          <c:orientation val="minMax"/>
        </c:scaling>
        <c:axPos val="b"/>
        <c:tickLblPos val="nextTo"/>
        <c:crossAx val="115990912"/>
        <c:crosses val="autoZero"/>
        <c:auto val="1"/>
        <c:lblAlgn val="ctr"/>
        <c:lblOffset val="100"/>
      </c:catAx>
      <c:valAx>
        <c:axId val="115990912"/>
        <c:scaling>
          <c:orientation val="minMax"/>
          <c:min val="0.1"/>
        </c:scaling>
        <c:axPos val="l"/>
        <c:majorGridlines/>
        <c:numFmt formatCode="0%" sourceLinked="0"/>
        <c:tickLblPos val="nextTo"/>
        <c:crossAx val="11597273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305689611379612"/>
          <c:y val="0.10687875424967852"/>
          <c:w val="0.28720553567167739"/>
          <c:h val="0.15928118522064341"/>
        </c:manualLayout>
      </c:layout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5352907989305076"/>
          <c:y val="3.082080649009783E-2"/>
          <c:w val="0.82449366491059162"/>
          <c:h val="0.87752551270074364"/>
        </c:manualLayout>
      </c:layout>
      <c:barChart>
        <c:barDir val="col"/>
        <c:grouping val="clustered"/>
        <c:ser>
          <c:idx val="0"/>
          <c:order val="0"/>
          <c:tx>
            <c:strRef>
              <c:f>[2]おためし!$S$5</c:f>
              <c:strCache>
                <c:ptCount val="1"/>
                <c:pt idx="0">
                  <c:v>H25-H26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chemeClr val="accent1"/>
              </a:solidFill>
            </a:ln>
          </c:spPr>
          <c:cat>
            <c:strRef>
              <c:f>[2]おためし!$R$6:$R$8</c:f>
              <c:strCache>
                <c:ptCount val="3"/>
                <c:pt idx="0">
                  <c:v>改善</c:v>
                </c:pt>
                <c:pt idx="1">
                  <c:v>変化なし</c:v>
                </c:pt>
                <c:pt idx="2">
                  <c:v>悪化</c:v>
                </c:pt>
              </c:strCache>
            </c:strRef>
          </c:cat>
          <c:val>
            <c:numRef>
              <c:f>[2]おためし!$S$6:$S$8</c:f>
              <c:numCache>
                <c:formatCode>General</c:formatCode>
                <c:ptCount val="3"/>
                <c:pt idx="0">
                  <c:v>0.27300000000000002</c:v>
                </c:pt>
                <c:pt idx="1">
                  <c:v>0.55700000000000005</c:v>
                </c:pt>
                <c:pt idx="2">
                  <c:v>0.17100000000000001</c:v>
                </c:pt>
              </c:numCache>
            </c:numRef>
          </c:val>
        </c:ser>
        <c:ser>
          <c:idx val="1"/>
          <c:order val="1"/>
          <c:tx>
            <c:strRef>
              <c:f>[2]おためし!$T$5</c:f>
              <c:strCache>
                <c:ptCount val="1"/>
                <c:pt idx="0">
                  <c:v>H26-H27</c:v>
                </c:pt>
              </c:strCache>
            </c:strRef>
          </c:tx>
          <c:cat>
            <c:strRef>
              <c:f>[2]おためし!$R$6:$R$8</c:f>
              <c:strCache>
                <c:ptCount val="3"/>
                <c:pt idx="0">
                  <c:v>改善</c:v>
                </c:pt>
                <c:pt idx="1">
                  <c:v>変化なし</c:v>
                </c:pt>
                <c:pt idx="2">
                  <c:v>悪化</c:v>
                </c:pt>
              </c:strCache>
            </c:strRef>
          </c:cat>
          <c:val>
            <c:numRef>
              <c:f>[2]おためし!$T$6:$T$8</c:f>
              <c:numCache>
                <c:formatCode>General</c:formatCode>
                <c:ptCount val="3"/>
                <c:pt idx="0">
                  <c:v>0.33</c:v>
                </c:pt>
                <c:pt idx="1">
                  <c:v>0.505</c:v>
                </c:pt>
                <c:pt idx="2">
                  <c:v>0.16500000000000001</c:v>
                </c:pt>
              </c:numCache>
            </c:numRef>
          </c:val>
        </c:ser>
        <c:axId val="120328576"/>
        <c:axId val="120330112"/>
      </c:barChart>
      <c:catAx>
        <c:axId val="120328576"/>
        <c:scaling>
          <c:orientation val="minMax"/>
        </c:scaling>
        <c:axPos val="b"/>
        <c:numFmt formatCode="General" sourceLinked="1"/>
        <c:tickLblPos val="nextTo"/>
        <c:crossAx val="120330112"/>
        <c:crosses val="autoZero"/>
        <c:auto val="1"/>
        <c:lblAlgn val="ctr"/>
        <c:lblOffset val="100"/>
      </c:catAx>
      <c:valAx>
        <c:axId val="120330112"/>
        <c:scaling>
          <c:orientation val="minMax"/>
          <c:min val="0.15000000000000024"/>
        </c:scaling>
        <c:axPos val="l"/>
        <c:majorGridlines/>
        <c:numFmt formatCode="0%" sourceLinked="0"/>
        <c:tickLblPos val="nextTo"/>
        <c:crossAx val="12032857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079684284069092"/>
          <c:y val="0.21170245764734053"/>
          <c:w val="0.23843501576691473"/>
          <c:h val="0.18265569076592741"/>
        </c:manualLayout>
      </c:layout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20.emf"/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12" Type="http://schemas.openxmlformats.org/officeDocument/2006/relationships/image" Target="../media/image19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11" Type="http://schemas.openxmlformats.org/officeDocument/2006/relationships/image" Target="../media/image18.emf"/><Relationship Id="rId5" Type="http://schemas.openxmlformats.org/officeDocument/2006/relationships/image" Target="../media/image12.emf"/><Relationship Id="rId10" Type="http://schemas.openxmlformats.org/officeDocument/2006/relationships/image" Target="../media/image17.emf"/><Relationship Id="rId4" Type="http://schemas.openxmlformats.org/officeDocument/2006/relationships/image" Target="../media/image11.emf"/><Relationship Id="rId9" Type="http://schemas.openxmlformats.org/officeDocument/2006/relationships/image" Target="../media/image16.emf"/><Relationship Id="rId14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439617</xdr:colOff>
      <xdr:row>52</xdr:row>
      <xdr:rowOff>20935</xdr:rowOff>
    </xdr:from>
    <xdr:to>
      <xdr:col>24</xdr:col>
      <xdr:colOff>83737</xdr:colOff>
      <xdr:row>66</xdr:row>
      <xdr:rowOff>115137</xdr:rowOff>
    </xdr:to>
    <xdr:sp macro="" textlink="">
      <xdr:nvSpPr>
        <xdr:cNvPr id="2" name="テキスト ボックス 1"/>
        <xdr:cNvSpPr txBox="1"/>
      </xdr:nvSpPr>
      <xdr:spPr>
        <a:xfrm>
          <a:off x="10117017" y="9488785"/>
          <a:ext cx="6044920" cy="2494502"/>
        </a:xfrm>
        <a:prstGeom prst="rect">
          <a:avLst/>
        </a:prstGeom>
        <a:solidFill>
          <a:schemeClr val="lt1"/>
        </a:solidFill>
        <a:ln w="476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/>
        </a:p>
        <a:p>
          <a:endParaRPr kumimoji="1" lang="en-US" altLang="ja-JP" sz="1200"/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＜短期目標＞</a:t>
          </a:r>
          <a:endParaRPr kumimoji="1" lang="en-US" altLang="ja-JP" sz="1200"/>
        </a:p>
        <a:p>
          <a:r>
            <a:rPr kumimoji="1" lang="ja-JP" altLang="en-US" sz="1200"/>
            <a:t>　</a:t>
          </a:r>
          <a:r>
            <a:rPr kumimoji="1" lang="ja-JP" altLang="en-US" sz="1100"/>
            <a:t>　健診受診率の増加前年度比較で２％の増加</a:t>
          </a:r>
          <a:r>
            <a:rPr kumimoji="1" lang="ja-JP" altLang="en-US" sz="1200" b="1"/>
            <a:t>　「</a:t>
          </a:r>
          <a:r>
            <a:rPr kumimoji="1" lang="ja-JP" altLang="en-US" sz="1200" b="1">
              <a:solidFill>
                <a:srgbClr val="FF0000"/>
              </a:solidFill>
            </a:rPr>
            <a:t>平成</a:t>
          </a:r>
          <a:r>
            <a:rPr kumimoji="1" lang="en-US" altLang="ja-JP" sz="1200" b="1">
              <a:solidFill>
                <a:srgbClr val="FF0000"/>
              </a:solidFill>
            </a:rPr>
            <a:t>29</a:t>
          </a:r>
          <a:r>
            <a:rPr kumimoji="1" lang="ja-JP" altLang="en-US" sz="1200" b="1">
              <a:solidFill>
                <a:srgbClr val="FF0000"/>
              </a:solidFill>
            </a:rPr>
            <a:t>年度</a:t>
          </a:r>
          <a:r>
            <a:rPr kumimoji="1" lang="en-US" altLang="ja-JP" sz="1200" b="1">
              <a:solidFill>
                <a:srgbClr val="FF0000"/>
              </a:solidFill>
            </a:rPr>
            <a:t>32</a:t>
          </a:r>
          <a:r>
            <a:rPr kumimoji="1" lang="ja-JP" altLang="en-US" sz="1200" b="1">
              <a:solidFill>
                <a:srgbClr val="FF0000"/>
              </a:solidFill>
            </a:rPr>
            <a:t>％、平成</a:t>
          </a:r>
          <a:r>
            <a:rPr kumimoji="1" lang="en-US" altLang="ja-JP" sz="1200" b="1">
              <a:solidFill>
                <a:srgbClr val="FF0000"/>
              </a:solidFill>
            </a:rPr>
            <a:t>30</a:t>
          </a:r>
          <a:r>
            <a:rPr kumimoji="1" lang="ja-JP" altLang="en-US" sz="1200" b="1">
              <a:solidFill>
                <a:srgbClr val="FF0000"/>
              </a:solidFill>
            </a:rPr>
            <a:t>年度</a:t>
          </a:r>
          <a:r>
            <a:rPr kumimoji="1" lang="en-US" altLang="ja-JP" sz="1200" b="1">
              <a:solidFill>
                <a:srgbClr val="FF0000"/>
              </a:solidFill>
            </a:rPr>
            <a:t>34</a:t>
          </a:r>
          <a:r>
            <a:rPr kumimoji="1" lang="ja-JP" altLang="en-US" sz="1200" b="1">
              <a:solidFill>
                <a:srgbClr val="FF0000"/>
              </a:solidFill>
            </a:rPr>
            <a:t>％</a:t>
          </a:r>
          <a:r>
            <a:rPr kumimoji="1" lang="ja-JP" altLang="en-US" sz="1200" b="1"/>
            <a:t>」            </a:t>
          </a:r>
          <a:endParaRPr kumimoji="1" lang="en-US" altLang="ja-JP" sz="1100" b="1"/>
        </a:p>
        <a:p>
          <a:pPr>
            <a:lnSpc>
              <a:spcPct val="200000"/>
            </a:lnSpc>
          </a:pPr>
          <a:r>
            <a:rPr kumimoji="1" lang="ja-JP" altLang="en-US" sz="1200"/>
            <a:t>＜中長期目標＞</a:t>
          </a:r>
          <a:endParaRPr kumimoji="1" lang="en-US" altLang="ja-JP" sz="1200"/>
        </a:p>
        <a:p>
          <a:r>
            <a:rPr kumimoji="1" lang="ja-JP" altLang="en-US" sz="1200" b="1"/>
            <a:t>  糖尿病腎症患者をＨ２６年度と比較して１０％減少させる（平成２９年度）　　　　　　　　　　　　　　　　　　　　　　　　　　　　　　　　　　　「５２名減らす！」</a:t>
          </a:r>
          <a:endParaRPr kumimoji="1" lang="en-US" altLang="ja-JP" sz="1200"/>
        </a:p>
      </xdr:txBody>
    </xdr:sp>
    <xdr:clientData/>
  </xdr:twoCellAnchor>
  <xdr:twoCellAnchor>
    <xdr:from>
      <xdr:col>0</xdr:col>
      <xdr:colOff>1</xdr:colOff>
      <xdr:row>1</xdr:row>
      <xdr:rowOff>0</xdr:rowOff>
    </xdr:from>
    <xdr:to>
      <xdr:col>12</xdr:col>
      <xdr:colOff>1</xdr:colOff>
      <xdr:row>3</xdr:row>
      <xdr:rowOff>24128</xdr:rowOff>
    </xdr:to>
    <xdr:sp macro="" textlink="">
      <xdr:nvSpPr>
        <xdr:cNvPr id="3" name="テキスト ボックス 3"/>
        <xdr:cNvSpPr txBox="1"/>
      </xdr:nvSpPr>
      <xdr:spPr>
        <a:xfrm>
          <a:off x="1" y="342900"/>
          <a:ext cx="8305800" cy="36702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1280160" rtl="0" eaLnBrk="1" latinLnBrk="0" hangingPunct="1">
            <a:defRPr kumimoji="1" sz="2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40080" algn="l" defTabSz="1280160" rtl="0" eaLnBrk="1" latinLnBrk="0" hangingPunct="1">
            <a:defRPr kumimoji="1" sz="2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80160" algn="l" defTabSz="1280160" rtl="0" eaLnBrk="1" latinLnBrk="0" hangingPunct="1">
            <a:defRPr kumimoji="1" sz="2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920240" algn="l" defTabSz="1280160" rtl="0" eaLnBrk="1" latinLnBrk="0" hangingPunct="1">
            <a:defRPr kumimoji="1" sz="2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560320" algn="l" defTabSz="1280160" rtl="0" eaLnBrk="1" latinLnBrk="0" hangingPunct="1">
            <a:defRPr kumimoji="1" sz="2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200400" algn="l" defTabSz="1280160" rtl="0" eaLnBrk="1" latinLnBrk="0" hangingPunct="1">
            <a:defRPr kumimoji="1" sz="2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840480" algn="l" defTabSz="1280160" rtl="0" eaLnBrk="1" latinLnBrk="0" hangingPunct="1">
            <a:defRPr kumimoji="1" sz="2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480560" algn="l" defTabSz="1280160" rtl="0" eaLnBrk="1" latinLnBrk="0" hangingPunct="1">
            <a:defRPr kumimoji="1" sz="2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5120640" algn="l" defTabSz="1280160" rtl="0" eaLnBrk="1" latinLnBrk="0" hangingPunct="1">
            <a:defRPr kumimoji="1" sz="2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 b="1"/>
            <a:t>（１）佐賀市保健事業実施計画（データヘルス計画）の目指すべき方向性</a:t>
          </a:r>
          <a:endParaRPr kumimoji="1" lang="ja-JP" altLang="en-US" sz="1600"/>
        </a:p>
      </xdr:txBody>
    </xdr:sp>
    <xdr:clientData/>
  </xdr:twoCellAnchor>
  <xdr:twoCellAnchor>
    <xdr:from>
      <xdr:col>1</xdr:col>
      <xdr:colOff>35779</xdr:colOff>
      <xdr:row>2</xdr:row>
      <xdr:rowOff>62801</xdr:rowOff>
    </xdr:from>
    <xdr:to>
      <xdr:col>20</xdr:col>
      <xdr:colOff>501266</xdr:colOff>
      <xdr:row>46</xdr:row>
      <xdr:rowOff>42293</xdr:rowOff>
    </xdr:to>
    <xdr:grpSp>
      <xdr:nvGrpSpPr>
        <xdr:cNvPr id="4" name="グループ化 3"/>
        <xdr:cNvGrpSpPr/>
      </xdr:nvGrpSpPr>
      <xdr:grpSpPr>
        <a:xfrm>
          <a:off x="721579" y="577151"/>
          <a:ext cx="13571887" cy="7856667"/>
          <a:chOff x="1035647" y="495822"/>
          <a:chExt cx="13595961" cy="7103393"/>
        </a:xfrm>
      </xdr:grpSpPr>
      <xdr:pic>
        <xdr:nvPicPr>
          <xdr:cNvPr id="5" name="図 4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035647" y="495822"/>
            <a:ext cx="13595961" cy="1721385"/>
          </a:xfrm>
          <a:prstGeom prst="rect">
            <a:avLst/>
          </a:prstGeom>
        </xdr:spPr>
      </xdr:pic>
      <xdr:grpSp>
        <xdr:nvGrpSpPr>
          <xdr:cNvPr id="6" name="グループ化 24"/>
          <xdr:cNvGrpSpPr/>
        </xdr:nvGrpSpPr>
        <xdr:grpSpPr>
          <a:xfrm>
            <a:off x="5151397" y="2044323"/>
            <a:ext cx="6823411" cy="5554892"/>
            <a:chOff x="3193274" y="1558642"/>
            <a:chExt cx="6533851" cy="5246260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3193274" y="1558642"/>
              <a:ext cx="6533851" cy="524626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</xdr:pic>
        <xdr:sp macro="" textlink="">
          <xdr:nvSpPr>
            <xdr:cNvPr id="10" name="角丸四角形 9"/>
            <xdr:cNvSpPr/>
          </xdr:nvSpPr>
          <xdr:spPr>
            <a:xfrm>
              <a:off x="6587313" y="1635091"/>
              <a:ext cx="1644333" cy="220207"/>
            </a:xfrm>
            <a:prstGeom prst="round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1280160" rtl="0" eaLnBrk="1" latinLnBrk="0" hangingPunct="1">
                <a:defRPr kumimoji="1" sz="25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640080" algn="l" defTabSz="1280160" rtl="0" eaLnBrk="1" latinLnBrk="0" hangingPunct="1">
                <a:defRPr kumimoji="1" sz="25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1280160" algn="l" defTabSz="1280160" rtl="0" eaLnBrk="1" latinLnBrk="0" hangingPunct="1">
                <a:defRPr kumimoji="1" sz="25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920240" algn="l" defTabSz="1280160" rtl="0" eaLnBrk="1" latinLnBrk="0" hangingPunct="1">
                <a:defRPr kumimoji="1" sz="25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2560320" algn="l" defTabSz="1280160" rtl="0" eaLnBrk="1" latinLnBrk="0" hangingPunct="1">
                <a:defRPr kumimoji="1" sz="25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3200400" algn="l" defTabSz="1280160" rtl="0" eaLnBrk="1" latinLnBrk="0" hangingPunct="1">
                <a:defRPr kumimoji="1" sz="25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3840480" algn="l" defTabSz="1280160" rtl="0" eaLnBrk="1" latinLnBrk="0" hangingPunct="1">
                <a:defRPr kumimoji="1" sz="25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4480560" algn="l" defTabSz="1280160" rtl="0" eaLnBrk="1" latinLnBrk="0" hangingPunct="1">
                <a:defRPr kumimoji="1" sz="25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5120640" algn="l" defTabSz="1280160" rtl="0" eaLnBrk="1" latinLnBrk="0" hangingPunct="1">
                <a:defRPr kumimoji="1" sz="25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cxnSp macro="">
        <xdr:nvCxnSpPr>
          <xdr:cNvPr id="7" name="直線矢印コネクタ 6"/>
          <xdr:cNvCxnSpPr/>
        </xdr:nvCxnSpPr>
        <xdr:spPr>
          <a:xfrm flipH="1">
            <a:off x="9324094" y="1700305"/>
            <a:ext cx="2" cy="320347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 flipH="1">
            <a:off x="7932200" y="1669950"/>
            <a:ext cx="9756" cy="369492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565221</xdr:colOff>
      <xdr:row>52</xdr:row>
      <xdr:rowOff>115139</xdr:rowOff>
    </xdr:from>
    <xdr:to>
      <xdr:col>22</xdr:col>
      <xdr:colOff>523353</xdr:colOff>
      <xdr:row>55</xdr:row>
      <xdr:rowOff>146541</xdr:rowOff>
    </xdr:to>
    <xdr:sp macro="" textlink="">
      <xdr:nvSpPr>
        <xdr:cNvPr id="11" name="テキスト ボックス 10"/>
        <xdr:cNvSpPr txBox="1"/>
      </xdr:nvSpPr>
      <xdr:spPr>
        <a:xfrm>
          <a:off x="10242621" y="9582989"/>
          <a:ext cx="5444532" cy="5457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＜課題＞●受診率が低い　　　　　　　●糖尿病性腎症の増加</a:t>
          </a:r>
          <a:endParaRPr kumimoji="1" lang="en-US" altLang="ja-JP" sz="1200"/>
        </a:p>
        <a:p>
          <a:r>
            <a:rPr kumimoji="1" lang="ja-JP" altLang="en-US" sz="1200"/>
            <a:t>　　　　　⇒</a:t>
          </a:r>
          <a:r>
            <a:rPr kumimoji="1" lang="ja-JP" altLang="en-US" sz="900"/>
            <a:t>体の状態がわからない</a:t>
          </a:r>
          <a:r>
            <a:rPr kumimoji="1" lang="ja-JP" altLang="en-US" sz="1200"/>
            <a:t>　　　　　　　⇒</a:t>
          </a:r>
          <a:r>
            <a:rPr kumimoji="1" lang="ja-JP" altLang="en-US" sz="1050">
              <a:solidFill>
                <a:sysClr val="windowText" lastClr="000000"/>
              </a:solidFill>
            </a:rPr>
            <a:t>Ｈ</a:t>
          </a:r>
          <a:r>
            <a:rPr kumimoji="1" lang="en-US" altLang="ja-JP" sz="1050">
              <a:solidFill>
                <a:sysClr val="windowText" lastClr="000000"/>
              </a:solidFill>
            </a:rPr>
            <a:t>26</a:t>
          </a:r>
          <a:r>
            <a:rPr kumimoji="1" lang="ja-JP" altLang="en-US" sz="1050">
              <a:solidFill>
                <a:sysClr val="windowText" lastClr="000000"/>
              </a:solidFill>
            </a:rPr>
            <a:t>からＨ</a:t>
          </a:r>
          <a:r>
            <a:rPr kumimoji="1" lang="en-US" altLang="ja-JP" sz="1050">
              <a:solidFill>
                <a:sysClr val="windowText" lastClr="000000"/>
              </a:solidFill>
            </a:rPr>
            <a:t>27</a:t>
          </a:r>
          <a:r>
            <a:rPr kumimoji="1" lang="ja-JP" altLang="en-US" sz="1050">
              <a:solidFill>
                <a:sysClr val="windowText" lastClr="000000"/>
              </a:solidFill>
            </a:rPr>
            <a:t>で</a:t>
          </a:r>
          <a:r>
            <a:rPr kumimoji="1" lang="en-US" altLang="ja-JP" sz="1050">
              <a:solidFill>
                <a:sysClr val="windowText" lastClr="000000"/>
              </a:solidFill>
            </a:rPr>
            <a:t>-2%</a:t>
          </a:r>
          <a:r>
            <a:rPr kumimoji="1" lang="ja-JP" altLang="en-US" sz="1050">
              <a:solidFill>
                <a:sysClr val="windowText" lastClr="000000"/>
              </a:solidFill>
            </a:rPr>
            <a:t>の伸び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/>
            <a:t>　　</a:t>
          </a:r>
          <a:endParaRPr kumimoji="1" lang="en-US" altLang="ja-JP" sz="1200"/>
        </a:p>
        <a:p>
          <a:r>
            <a:rPr kumimoji="1" lang="ja-JP" altLang="en-US" sz="1200"/>
            <a:t>　　　</a:t>
          </a:r>
        </a:p>
      </xdr:txBody>
    </xdr:sp>
    <xdr:clientData/>
  </xdr:twoCellAnchor>
  <xdr:twoCellAnchor>
    <xdr:from>
      <xdr:col>10</xdr:col>
      <xdr:colOff>94202</xdr:colOff>
      <xdr:row>2</xdr:row>
      <xdr:rowOff>157004</xdr:rowOff>
    </xdr:from>
    <xdr:to>
      <xdr:col>12</xdr:col>
      <xdr:colOff>628021</xdr:colOff>
      <xdr:row>4</xdr:row>
      <xdr:rowOff>104669</xdr:rowOff>
    </xdr:to>
    <xdr:sp macro="" textlink="">
      <xdr:nvSpPr>
        <xdr:cNvPr id="12" name="テキスト ボックス 11"/>
        <xdr:cNvSpPr txBox="1"/>
      </xdr:nvSpPr>
      <xdr:spPr>
        <a:xfrm>
          <a:off x="7028402" y="671354"/>
          <a:ext cx="1905419" cy="290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医療保険制度関連法</a:t>
          </a:r>
          <a:endParaRPr kumimoji="1" lang="en-US" altLang="ja-JP" sz="1200" b="1"/>
        </a:p>
        <a:p>
          <a:endParaRPr kumimoji="1" lang="ja-JP" altLang="en-US" sz="1200" b="1"/>
        </a:p>
      </xdr:txBody>
    </xdr:sp>
    <xdr:clientData/>
  </xdr:twoCellAnchor>
  <xdr:twoCellAnchor>
    <xdr:from>
      <xdr:col>10</xdr:col>
      <xdr:colOff>376813</xdr:colOff>
      <xdr:row>40</xdr:row>
      <xdr:rowOff>52334</xdr:rowOff>
    </xdr:from>
    <xdr:to>
      <xdr:col>13</xdr:col>
      <xdr:colOff>52336</xdr:colOff>
      <xdr:row>41</xdr:row>
      <xdr:rowOff>146540</xdr:rowOff>
    </xdr:to>
    <xdr:sp macro="" textlink="">
      <xdr:nvSpPr>
        <xdr:cNvPr id="13" name="テキスト ボックス 12"/>
        <xdr:cNvSpPr txBox="1"/>
      </xdr:nvSpPr>
      <xdr:spPr>
        <a:xfrm>
          <a:off x="7311013" y="7072259"/>
          <a:ext cx="1732923" cy="265656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　血管内皮機能の改善</a:t>
          </a:r>
          <a:endParaRPr kumimoji="1" lang="en-US" altLang="ja-JP" sz="1100" b="1">
            <a:solidFill>
              <a:schemeClr val="bg1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240741</xdr:colOff>
      <xdr:row>12</xdr:row>
      <xdr:rowOff>115137</xdr:rowOff>
    </xdr:from>
    <xdr:to>
      <xdr:col>11</xdr:col>
      <xdr:colOff>680357</xdr:colOff>
      <xdr:row>14</xdr:row>
      <xdr:rowOff>41868</xdr:rowOff>
    </xdr:to>
    <xdr:sp macro="" textlink="">
      <xdr:nvSpPr>
        <xdr:cNvPr id="14" name="角丸四角形 13"/>
        <xdr:cNvSpPr/>
      </xdr:nvSpPr>
      <xdr:spPr>
        <a:xfrm>
          <a:off x="6489141" y="2382087"/>
          <a:ext cx="1811216" cy="26963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632400</xdr:colOff>
      <xdr:row>34</xdr:row>
      <xdr:rowOff>104241</xdr:rowOff>
    </xdr:from>
    <xdr:to>
      <xdr:col>10</xdr:col>
      <xdr:colOff>454461</xdr:colOff>
      <xdr:row>34</xdr:row>
      <xdr:rowOff>679927</xdr:rowOff>
    </xdr:to>
    <xdr:sp macro="" textlink="">
      <xdr:nvSpPr>
        <xdr:cNvPr id="15" name="正方形/長方形 14"/>
        <xdr:cNvSpPr/>
      </xdr:nvSpPr>
      <xdr:spPr>
        <a:xfrm>
          <a:off x="6880800" y="6152616"/>
          <a:ext cx="507861" cy="1371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19</xdr:col>
      <xdr:colOff>429147</xdr:colOff>
      <xdr:row>1</xdr:row>
      <xdr:rowOff>20935</xdr:rowOff>
    </xdr:from>
    <xdr:to>
      <xdr:col>22</xdr:col>
      <xdr:colOff>355878</xdr:colOff>
      <xdr:row>3</xdr:row>
      <xdr:rowOff>136072</xdr:rowOff>
    </xdr:to>
    <xdr:sp macro="" textlink="">
      <xdr:nvSpPr>
        <xdr:cNvPr id="16" name="テキスト ボックス 15"/>
        <xdr:cNvSpPr txBox="1"/>
      </xdr:nvSpPr>
      <xdr:spPr>
        <a:xfrm>
          <a:off x="13535547" y="363835"/>
          <a:ext cx="1984131" cy="45803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Ｈ</a:t>
          </a:r>
          <a:r>
            <a:rPr kumimoji="1" lang="en-US" altLang="ja-JP" sz="1600" b="1"/>
            <a:t>28.10.</a:t>
          </a:r>
          <a:r>
            <a:rPr kumimoji="1" lang="ja-JP" altLang="en-US" sz="1600" b="1"/>
            <a:t>　佐賀市</a:t>
          </a:r>
          <a:endParaRPr kumimoji="1" lang="en-US" altLang="ja-JP" sz="1600" b="1"/>
        </a:p>
        <a:p>
          <a:endParaRPr kumimoji="1" lang="en-US" altLang="ja-JP" sz="1600" b="1"/>
        </a:p>
      </xdr:txBody>
    </xdr:sp>
    <xdr:clientData/>
  </xdr:twoCellAnchor>
  <xdr:twoCellAnchor>
    <xdr:from>
      <xdr:col>11</xdr:col>
      <xdr:colOff>104670</xdr:colOff>
      <xdr:row>45</xdr:row>
      <xdr:rowOff>125605</xdr:rowOff>
    </xdr:from>
    <xdr:to>
      <xdr:col>11</xdr:col>
      <xdr:colOff>554753</xdr:colOff>
      <xdr:row>47</xdr:row>
      <xdr:rowOff>31401</xdr:rowOff>
    </xdr:to>
    <xdr:sp macro="" textlink="">
      <xdr:nvSpPr>
        <xdr:cNvPr id="17" name="上矢印 16"/>
        <xdr:cNvSpPr/>
      </xdr:nvSpPr>
      <xdr:spPr>
        <a:xfrm>
          <a:off x="7724670" y="8345680"/>
          <a:ext cx="450083" cy="24869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73269</xdr:colOff>
      <xdr:row>54</xdr:row>
      <xdr:rowOff>20933</xdr:rowOff>
    </xdr:from>
    <xdr:to>
      <xdr:col>12</xdr:col>
      <xdr:colOff>481484</xdr:colOff>
      <xdr:row>60</xdr:row>
      <xdr:rowOff>115138</xdr:rowOff>
    </xdr:to>
    <xdr:sp macro="" textlink="">
      <xdr:nvSpPr>
        <xdr:cNvPr id="18" name="上矢印 17"/>
        <xdr:cNvSpPr/>
      </xdr:nvSpPr>
      <xdr:spPr>
        <a:xfrm>
          <a:off x="8379069" y="9831683"/>
          <a:ext cx="408215" cy="1122905"/>
        </a:xfrm>
        <a:prstGeom prst="upArrow">
          <a:avLst>
            <a:gd name="adj1" fmla="val 27778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628023</xdr:colOff>
      <xdr:row>54</xdr:row>
      <xdr:rowOff>20934</xdr:rowOff>
    </xdr:from>
    <xdr:to>
      <xdr:col>9</xdr:col>
      <xdr:colOff>136071</xdr:colOff>
      <xdr:row>56</xdr:row>
      <xdr:rowOff>41869</xdr:rowOff>
    </xdr:to>
    <xdr:sp macro="" textlink="">
      <xdr:nvSpPr>
        <xdr:cNvPr id="19" name="上矢印 18"/>
        <xdr:cNvSpPr/>
      </xdr:nvSpPr>
      <xdr:spPr>
        <a:xfrm>
          <a:off x="6190623" y="9831684"/>
          <a:ext cx="193848" cy="36383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177940</xdr:colOff>
      <xdr:row>50</xdr:row>
      <xdr:rowOff>0</xdr:rowOff>
    </xdr:from>
    <xdr:to>
      <xdr:col>11</xdr:col>
      <xdr:colOff>523352</xdr:colOff>
      <xdr:row>51</xdr:row>
      <xdr:rowOff>104669</xdr:rowOff>
    </xdr:to>
    <xdr:sp macro="" textlink="">
      <xdr:nvSpPr>
        <xdr:cNvPr id="20" name="上矢印 19"/>
        <xdr:cNvSpPr/>
      </xdr:nvSpPr>
      <xdr:spPr>
        <a:xfrm>
          <a:off x="7797940" y="9124950"/>
          <a:ext cx="345412" cy="27611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617555</xdr:colOff>
      <xdr:row>59</xdr:row>
      <xdr:rowOff>41867</xdr:rowOff>
    </xdr:from>
    <xdr:to>
      <xdr:col>9</xdr:col>
      <xdr:colOff>94205</xdr:colOff>
      <xdr:row>61</xdr:row>
      <xdr:rowOff>157005</xdr:rowOff>
    </xdr:to>
    <xdr:sp macro="" textlink="">
      <xdr:nvSpPr>
        <xdr:cNvPr id="21" name="上矢印 20"/>
        <xdr:cNvSpPr/>
      </xdr:nvSpPr>
      <xdr:spPr>
        <a:xfrm>
          <a:off x="6180155" y="10709867"/>
          <a:ext cx="162450" cy="45803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319245</xdr:colOff>
      <xdr:row>56</xdr:row>
      <xdr:rowOff>41868</xdr:rowOff>
    </xdr:from>
    <xdr:to>
      <xdr:col>18</xdr:col>
      <xdr:colOff>586154</xdr:colOff>
      <xdr:row>57</xdr:row>
      <xdr:rowOff>115136</xdr:rowOff>
    </xdr:to>
    <xdr:sp macro="" textlink="">
      <xdr:nvSpPr>
        <xdr:cNvPr id="22" name="ストライプ矢印 21"/>
        <xdr:cNvSpPr/>
      </xdr:nvSpPr>
      <xdr:spPr>
        <a:xfrm rot="5400000">
          <a:off x="12750941" y="10184422"/>
          <a:ext cx="244718" cy="26690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607088</xdr:colOff>
      <xdr:row>13</xdr:row>
      <xdr:rowOff>31401</xdr:rowOff>
    </xdr:from>
    <xdr:to>
      <xdr:col>18</xdr:col>
      <xdr:colOff>303544</xdr:colOff>
      <xdr:row>14</xdr:row>
      <xdr:rowOff>125603</xdr:rowOff>
    </xdr:to>
    <xdr:sp macro="" textlink="">
      <xdr:nvSpPr>
        <xdr:cNvPr id="23" name="正方形/長方形 22"/>
        <xdr:cNvSpPr/>
      </xdr:nvSpPr>
      <xdr:spPr>
        <a:xfrm>
          <a:off x="11656088" y="2469801"/>
          <a:ext cx="1068056" cy="2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総医療費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617555</xdr:colOff>
      <xdr:row>19</xdr:row>
      <xdr:rowOff>136071</xdr:rowOff>
    </xdr:from>
    <xdr:to>
      <xdr:col>18</xdr:col>
      <xdr:colOff>628023</xdr:colOff>
      <xdr:row>21</xdr:row>
      <xdr:rowOff>52334</xdr:rowOff>
    </xdr:to>
    <xdr:sp macro="" textlink="">
      <xdr:nvSpPr>
        <xdr:cNvPr id="24" name="正方形/長方形 23"/>
        <xdr:cNvSpPr/>
      </xdr:nvSpPr>
      <xdr:spPr>
        <a:xfrm>
          <a:off x="11666555" y="3603171"/>
          <a:ext cx="1382068" cy="2686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重症化（入院）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618496</xdr:colOff>
      <xdr:row>30</xdr:row>
      <xdr:rowOff>157006</xdr:rowOff>
    </xdr:from>
    <xdr:to>
      <xdr:col>21</xdr:col>
      <xdr:colOff>544285</xdr:colOff>
      <xdr:row>32</xdr:row>
      <xdr:rowOff>83735</xdr:rowOff>
    </xdr:to>
    <xdr:sp macro="" textlink="">
      <xdr:nvSpPr>
        <xdr:cNvPr id="25" name="正方形/長方形 24"/>
        <xdr:cNvSpPr/>
      </xdr:nvSpPr>
      <xdr:spPr>
        <a:xfrm>
          <a:off x="11667496" y="5519581"/>
          <a:ext cx="3354789" cy="2696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入院における１件あたりの医療費（円）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619142</xdr:colOff>
      <xdr:row>38</xdr:row>
      <xdr:rowOff>0</xdr:rowOff>
    </xdr:from>
    <xdr:to>
      <xdr:col>21</xdr:col>
      <xdr:colOff>219807</xdr:colOff>
      <xdr:row>39</xdr:row>
      <xdr:rowOff>94203</xdr:rowOff>
    </xdr:to>
    <xdr:sp macro="" textlink="">
      <xdr:nvSpPr>
        <xdr:cNvPr id="26" name="正方形/長方形 25"/>
        <xdr:cNvSpPr/>
      </xdr:nvSpPr>
      <xdr:spPr>
        <a:xfrm>
          <a:off x="11668142" y="6677025"/>
          <a:ext cx="3029665" cy="265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外来における１件あたりの医療費（円）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20</xdr:col>
      <xdr:colOff>659423</xdr:colOff>
      <xdr:row>44</xdr:row>
      <xdr:rowOff>94202</xdr:rowOff>
    </xdr:to>
    <xdr:sp macro="" textlink="">
      <xdr:nvSpPr>
        <xdr:cNvPr id="27" name="正方形/長方形 26"/>
        <xdr:cNvSpPr/>
      </xdr:nvSpPr>
      <xdr:spPr>
        <a:xfrm>
          <a:off x="11734800" y="7877175"/>
          <a:ext cx="2716823" cy="2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人工透析患者の基礎疾患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（Ｈ</a:t>
          </a:r>
          <a:r>
            <a:rPr kumimoji="1" lang="en-US" altLang="ja-JP" sz="1200">
              <a:solidFill>
                <a:sysClr val="windowText" lastClr="000000"/>
              </a:solidFill>
            </a:rPr>
            <a:t>27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0</xdr:col>
      <xdr:colOff>41868</xdr:colOff>
      <xdr:row>31</xdr:row>
      <xdr:rowOff>0</xdr:rowOff>
    </xdr:from>
    <xdr:to>
      <xdr:col>6</xdr:col>
      <xdr:colOff>94203</xdr:colOff>
      <xdr:row>32</xdr:row>
      <xdr:rowOff>94202</xdr:rowOff>
    </xdr:to>
    <xdr:sp macro="" textlink="">
      <xdr:nvSpPr>
        <xdr:cNvPr id="28" name="正方形/長方形 27"/>
        <xdr:cNvSpPr/>
      </xdr:nvSpPr>
      <xdr:spPr>
        <a:xfrm>
          <a:off x="41868" y="5534025"/>
          <a:ext cx="4243335" cy="2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健診受診者のうち重症化予防の対象者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41869</xdr:colOff>
      <xdr:row>13</xdr:row>
      <xdr:rowOff>83737</xdr:rowOff>
    </xdr:from>
    <xdr:to>
      <xdr:col>6</xdr:col>
      <xdr:colOff>94204</xdr:colOff>
      <xdr:row>15</xdr:row>
      <xdr:rowOff>10466</xdr:rowOff>
    </xdr:to>
    <xdr:sp macro="" textlink="">
      <xdr:nvSpPr>
        <xdr:cNvPr id="29" name="正方形/長方形 28"/>
        <xdr:cNvSpPr/>
      </xdr:nvSpPr>
      <xdr:spPr>
        <a:xfrm>
          <a:off x="41869" y="2522137"/>
          <a:ext cx="4243335" cy="2696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健診・保健指導の状況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73269</xdr:colOff>
      <xdr:row>42</xdr:row>
      <xdr:rowOff>0</xdr:rowOff>
    </xdr:from>
    <xdr:to>
      <xdr:col>6</xdr:col>
      <xdr:colOff>125604</xdr:colOff>
      <xdr:row>42</xdr:row>
      <xdr:rowOff>261675</xdr:rowOff>
    </xdr:to>
    <xdr:sp macro="" textlink="">
      <xdr:nvSpPr>
        <xdr:cNvPr id="30" name="正方形/長方形 29"/>
        <xdr:cNvSpPr/>
      </xdr:nvSpPr>
      <xdr:spPr>
        <a:xfrm>
          <a:off x="73269" y="7553325"/>
          <a:ext cx="4243335" cy="261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一人当たり医療費と健診受診の有無の比較</a:t>
          </a:r>
          <a:r>
            <a:rPr kumimoji="1" lang="en-US" altLang="ja-JP" sz="1200">
              <a:solidFill>
                <a:sysClr val="windowText" lastClr="000000"/>
              </a:solidFill>
            </a:rPr>
            <a:t>】H27</a:t>
          </a:r>
          <a:r>
            <a:rPr kumimoji="1" lang="ja-JP" altLang="en-US" sz="1200">
              <a:solidFill>
                <a:sysClr val="windowText" lastClr="000000"/>
              </a:solidFill>
            </a:rPr>
            <a:t>年度分</a:t>
          </a:r>
        </a:p>
      </xdr:txBody>
    </xdr:sp>
    <xdr:clientData/>
  </xdr:twoCellAnchor>
  <xdr:twoCellAnchor>
    <xdr:from>
      <xdr:col>0</xdr:col>
      <xdr:colOff>62802</xdr:colOff>
      <xdr:row>48</xdr:row>
      <xdr:rowOff>0</xdr:rowOff>
    </xdr:from>
    <xdr:to>
      <xdr:col>6</xdr:col>
      <xdr:colOff>115137</xdr:colOff>
      <xdr:row>49</xdr:row>
      <xdr:rowOff>94202</xdr:rowOff>
    </xdr:to>
    <xdr:sp macro="" textlink="">
      <xdr:nvSpPr>
        <xdr:cNvPr id="31" name="正方形/長方形 30"/>
        <xdr:cNvSpPr/>
      </xdr:nvSpPr>
      <xdr:spPr>
        <a:xfrm>
          <a:off x="62802" y="8782050"/>
          <a:ext cx="4243335" cy="2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重症化した患者数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146538</xdr:colOff>
      <xdr:row>60</xdr:row>
      <xdr:rowOff>94204</xdr:rowOff>
    </xdr:from>
    <xdr:to>
      <xdr:col>14</xdr:col>
      <xdr:colOff>10467</xdr:colOff>
      <xdr:row>62</xdr:row>
      <xdr:rowOff>20934</xdr:rowOff>
    </xdr:to>
    <xdr:sp macro="" textlink="">
      <xdr:nvSpPr>
        <xdr:cNvPr id="32" name="正方形/長方形 31"/>
        <xdr:cNvSpPr/>
      </xdr:nvSpPr>
      <xdr:spPr>
        <a:xfrm>
          <a:off x="7080738" y="10933654"/>
          <a:ext cx="2607129" cy="269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健診未受診者の内訳（Ｈ</a:t>
          </a:r>
          <a:r>
            <a:rPr kumimoji="1" lang="en-US" altLang="ja-JP" sz="1200">
              <a:solidFill>
                <a:sysClr val="windowText" lastClr="000000"/>
              </a:solidFill>
            </a:rPr>
            <a:t>27)</a:t>
          </a: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177940</xdr:colOff>
      <xdr:row>43</xdr:row>
      <xdr:rowOff>52334</xdr:rowOff>
    </xdr:from>
    <xdr:to>
      <xdr:col>4</xdr:col>
      <xdr:colOff>669890</xdr:colOff>
      <xdr:row>46</xdr:row>
      <xdr:rowOff>136071</xdr:rowOff>
    </xdr:to>
    <xdr:pic>
      <xdr:nvPicPr>
        <xdr:cNvPr id="33" name="図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7940" y="7929509"/>
          <a:ext cx="3235150" cy="59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345411</xdr:colOff>
      <xdr:row>45</xdr:row>
      <xdr:rowOff>10467</xdr:rowOff>
    </xdr:from>
    <xdr:to>
      <xdr:col>4</xdr:col>
      <xdr:colOff>680356</xdr:colOff>
      <xdr:row>47</xdr:row>
      <xdr:rowOff>20934</xdr:rowOff>
    </xdr:to>
    <xdr:sp macro="" textlink="">
      <xdr:nvSpPr>
        <xdr:cNvPr id="34" name="円/楕円 33"/>
        <xdr:cNvSpPr/>
      </xdr:nvSpPr>
      <xdr:spPr>
        <a:xfrm>
          <a:off x="2402811" y="8230542"/>
          <a:ext cx="1020745" cy="353367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>
            <a:ln w="38100"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146539</xdr:colOff>
      <xdr:row>37</xdr:row>
      <xdr:rowOff>52335</xdr:rowOff>
    </xdr:from>
    <xdr:to>
      <xdr:col>3</xdr:col>
      <xdr:colOff>198873</xdr:colOff>
      <xdr:row>41</xdr:row>
      <xdr:rowOff>20934</xdr:rowOff>
    </xdr:to>
    <xdr:sp macro="" textlink="">
      <xdr:nvSpPr>
        <xdr:cNvPr id="35" name="円/楕円 34"/>
        <xdr:cNvSpPr/>
      </xdr:nvSpPr>
      <xdr:spPr>
        <a:xfrm>
          <a:off x="1518139" y="6557910"/>
          <a:ext cx="738134" cy="6543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485775</xdr:colOff>
      <xdr:row>67</xdr:row>
      <xdr:rowOff>47625</xdr:rowOff>
    </xdr:from>
    <xdr:ext cx="697627" cy="595035"/>
    <xdr:sp macro="" textlink="">
      <xdr:nvSpPr>
        <xdr:cNvPr id="36" name="Text Box 1239"/>
        <xdr:cNvSpPr txBox="1">
          <a:spLocks noChangeArrowheads="1"/>
        </xdr:cNvSpPr>
      </xdr:nvSpPr>
      <xdr:spPr bwMode="auto">
        <a:xfrm>
          <a:off x="16563975" y="12087225"/>
          <a:ext cx="697627" cy="5950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Ｐ．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</a:t>
          </a:r>
          <a:endParaRPr lang="en-US" altLang="ja-JP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219808</xdr:colOff>
      <xdr:row>37</xdr:row>
      <xdr:rowOff>146538</xdr:rowOff>
    </xdr:from>
    <xdr:to>
      <xdr:col>3</xdr:col>
      <xdr:colOff>219808</xdr:colOff>
      <xdr:row>41</xdr:row>
      <xdr:rowOff>115137</xdr:rowOff>
    </xdr:to>
    <xdr:sp macro="" textlink="">
      <xdr:nvSpPr>
        <xdr:cNvPr id="37" name="円/楕円 36"/>
        <xdr:cNvSpPr/>
      </xdr:nvSpPr>
      <xdr:spPr>
        <a:xfrm>
          <a:off x="1591408" y="6652113"/>
          <a:ext cx="685800" cy="6543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397748</xdr:colOff>
      <xdr:row>16</xdr:row>
      <xdr:rowOff>136070</xdr:rowOff>
    </xdr:from>
    <xdr:to>
      <xdr:col>3</xdr:col>
      <xdr:colOff>659423</xdr:colOff>
      <xdr:row>20</xdr:row>
      <xdr:rowOff>146538</xdr:rowOff>
    </xdr:to>
    <xdr:sp macro="" textlink="">
      <xdr:nvSpPr>
        <xdr:cNvPr id="38" name="円/楕円 37"/>
        <xdr:cNvSpPr/>
      </xdr:nvSpPr>
      <xdr:spPr>
        <a:xfrm>
          <a:off x="1769348" y="3088820"/>
          <a:ext cx="947475" cy="6962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52336</xdr:colOff>
      <xdr:row>49</xdr:row>
      <xdr:rowOff>10467</xdr:rowOff>
    </xdr:from>
    <xdr:to>
      <xdr:col>24</xdr:col>
      <xdr:colOff>125604</xdr:colOff>
      <xdr:row>50</xdr:row>
      <xdr:rowOff>157006</xdr:rowOff>
    </xdr:to>
    <xdr:sp macro="" textlink="">
      <xdr:nvSpPr>
        <xdr:cNvPr id="39" name="円/楕円 38"/>
        <xdr:cNvSpPr/>
      </xdr:nvSpPr>
      <xdr:spPr>
        <a:xfrm>
          <a:off x="15216136" y="8963967"/>
          <a:ext cx="987668" cy="3179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366347</xdr:colOff>
      <xdr:row>23</xdr:row>
      <xdr:rowOff>157004</xdr:rowOff>
    </xdr:from>
    <xdr:to>
      <xdr:col>21</xdr:col>
      <xdr:colOff>20935</xdr:colOff>
      <xdr:row>25</xdr:row>
      <xdr:rowOff>83735</xdr:rowOff>
    </xdr:to>
    <xdr:sp macro="" textlink="">
      <xdr:nvSpPr>
        <xdr:cNvPr id="40" name="円/楕円 39"/>
        <xdr:cNvSpPr/>
      </xdr:nvSpPr>
      <xdr:spPr>
        <a:xfrm>
          <a:off x="13472747" y="4319429"/>
          <a:ext cx="1026188" cy="2696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303544</xdr:colOff>
      <xdr:row>16</xdr:row>
      <xdr:rowOff>62802</xdr:rowOff>
    </xdr:from>
    <xdr:to>
      <xdr:col>4</xdr:col>
      <xdr:colOff>41868</xdr:colOff>
      <xdr:row>20</xdr:row>
      <xdr:rowOff>167473</xdr:rowOff>
    </xdr:to>
    <xdr:sp macro="" textlink="">
      <xdr:nvSpPr>
        <xdr:cNvPr id="41" name="円/楕円 40"/>
        <xdr:cNvSpPr/>
      </xdr:nvSpPr>
      <xdr:spPr>
        <a:xfrm>
          <a:off x="1675144" y="3015552"/>
          <a:ext cx="1109924" cy="79047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146537</xdr:colOff>
      <xdr:row>39</xdr:row>
      <xdr:rowOff>0</xdr:rowOff>
    </xdr:from>
    <xdr:to>
      <xdr:col>4</xdr:col>
      <xdr:colOff>481482</xdr:colOff>
      <xdr:row>41</xdr:row>
      <xdr:rowOff>10467</xdr:rowOff>
    </xdr:to>
    <xdr:sp macro="" textlink="">
      <xdr:nvSpPr>
        <xdr:cNvPr id="42" name="円/楕円 41"/>
        <xdr:cNvSpPr/>
      </xdr:nvSpPr>
      <xdr:spPr>
        <a:xfrm>
          <a:off x="2203937" y="6848475"/>
          <a:ext cx="1020745" cy="35336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190498</xdr:colOff>
      <xdr:row>11</xdr:row>
      <xdr:rowOff>133350</xdr:rowOff>
    </xdr:from>
    <xdr:to>
      <xdr:col>10</xdr:col>
      <xdr:colOff>552450</xdr:colOff>
      <xdr:row>27</xdr:row>
      <xdr:rowOff>276225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219075</xdr:colOff>
      <xdr:row>11</xdr:row>
      <xdr:rowOff>142875</xdr:rowOff>
    </xdr:from>
    <xdr:to>
      <xdr:col>16</xdr:col>
      <xdr:colOff>419100</xdr:colOff>
      <xdr:row>27</xdr:row>
      <xdr:rowOff>228600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600075</xdr:colOff>
      <xdr:row>21</xdr:row>
      <xdr:rowOff>133350</xdr:rowOff>
    </xdr:from>
    <xdr:to>
      <xdr:col>16</xdr:col>
      <xdr:colOff>171450</xdr:colOff>
      <xdr:row>24</xdr:row>
      <xdr:rowOff>0</xdr:rowOff>
    </xdr:to>
    <xdr:cxnSp macro="">
      <xdr:nvCxnSpPr>
        <xdr:cNvPr id="4" name="直線矢印コネクタ 3"/>
        <xdr:cNvCxnSpPr/>
      </xdr:nvCxnSpPr>
      <xdr:spPr>
        <a:xfrm>
          <a:off x="9477375" y="4591050"/>
          <a:ext cx="190500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152400</xdr:rowOff>
    </xdr:from>
    <xdr:to>
      <xdr:col>10</xdr:col>
      <xdr:colOff>276225</xdr:colOff>
      <xdr:row>24</xdr:row>
      <xdr:rowOff>142875</xdr:rowOff>
    </xdr:to>
    <xdr:cxnSp macro="">
      <xdr:nvCxnSpPr>
        <xdr:cNvPr id="5" name="直線矢印コネクタ 4"/>
        <xdr:cNvCxnSpPr/>
      </xdr:nvCxnSpPr>
      <xdr:spPr>
        <a:xfrm>
          <a:off x="5915025" y="4953000"/>
          <a:ext cx="352425" cy="161925"/>
        </a:xfrm>
        <a:prstGeom prst="straightConnector1">
          <a:avLst/>
        </a:prstGeom>
        <a:ln w="381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11</xdr:row>
      <xdr:rowOff>57150</xdr:rowOff>
    </xdr:from>
    <xdr:to>
      <xdr:col>4</xdr:col>
      <xdr:colOff>571500</xdr:colOff>
      <xdr:row>28</xdr:row>
      <xdr:rowOff>0</xdr:rowOff>
    </xdr:to>
    <xdr:grpSp>
      <xdr:nvGrpSpPr>
        <xdr:cNvPr id="6" name="グループ化 5"/>
        <xdr:cNvGrpSpPr/>
      </xdr:nvGrpSpPr>
      <xdr:grpSpPr>
        <a:xfrm>
          <a:off x="142875" y="2076450"/>
          <a:ext cx="3171825" cy="2867025"/>
          <a:chOff x="0" y="2026286"/>
          <a:chExt cx="2647950" cy="2638425"/>
        </a:xfrm>
      </xdr:grpSpPr>
      <xdr:graphicFrame macro="">
        <xdr:nvGraphicFramePr>
          <xdr:cNvPr id="7" name="グラフ 6"/>
          <xdr:cNvGraphicFramePr/>
        </xdr:nvGraphicFramePr>
        <xdr:xfrm>
          <a:off x="0" y="2026286"/>
          <a:ext cx="2647950" cy="2638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8" name="直線矢印コネクタ 7"/>
          <xdr:cNvCxnSpPr/>
        </xdr:nvCxnSpPr>
        <xdr:spPr>
          <a:xfrm flipV="1">
            <a:off x="609600" y="3288697"/>
            <a:ext cx="342900" cy="32385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矢印コネクタ 8"/>
          <xdr:cNvCxnSpPr/>
        </xdr:nvCxnSpPr>
        <xdr:spPr>
          <a:xfrm>
            <a:off x="2038350" y="4084416"/>
            <a:ext cx="371475" cy="13335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609600</xdr:colOff>
      <xdr:row>18</xdr:row>
      <xdr:rowOff>38100</xdr:rowOff>
    </xdr:from>
    <xdr:to>
      <xdr:col>2</xdr:col>
      <xdr:colOff>266700</xdr:colOff>
      <xdr:row>19</xdr:row>
      <xdr:rowOff>114299</xdr:rowOff>
    </xdr:to>
    <xdr:sp macro="" textlink="">
      <xdr:nvSpPr>
        <xdr:cNvPr id="10" name="正方形/長方形 9"/>
        <xdr:cNvSpPr/>
      </xdr:nvSpPr>
      <xdr:spPr>
        <a:xfrm>
          <a:off x="609600" y="3981450"/>
          <a:ext cx="895350" cy="24764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5.7</a:t>
          </a:r>
          <a:r>
            <a:rPr kumimoji="1" lang="en-US" altLang="ja-JP" sz="1100" b="1"/>
            <a:t>%</a:t>
          </a:r>
          <a:r>
            <a:rPr kumimoji="1" lang="ja-JP" altLang="en-US" sz="1100" b="1"/>
            <a:t>増</a:t>
          </a:r>
          <a:r>
            <a:rPr kumimoji="1" lang="ja-JP" altLang="en-US" sz="1100"/>
            <a:t>加</a:t>
          </a:r>
        </a:p>
      </xdr:txBody>
    </xdr:sp>
    <xdr:clientData/>
  </xdr:twoCellAnchor>
  <xdr:twoCellAnchor>
    <xdr:from>
      <xdr:col>7</xdr:col>
      <xdr:colOff>123825</xdr:colOff>
      <xdr:row>11</xdr:row>
      <xdr:rowOff>142875</xdr:rowOff>
    </xdr:from>
    <xdr:to>
      <xdr:col>8</xdr:col>
      <xdr:colOff>361950</xdr:colOff>
      <xdr:row>13</xdr:row>
      <xdr:rowOff>95250</xdr:rowOff>
    </xdr:to>
    <xdr:sp macro="" textlink="">
      <xdr:nvSpPr>
        <xdr:cNvPr id="11" name="正方形/長方形 10"/>
        <xdr:cNvSpPr/>
      </xdr:nvSpPr>
      <xdr:spPr>
        <a:xfrm>
          <a:off x="4257675" y="2886075"/>
          <a:ext cx="857250" cy="2952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4.3</a:t>
          </a:r>
          <a:r>
            <a:rPr kumimoji="1" lang="ja-JP" altLang="en-US" sz="1100"/>
            <a:t>％増加</a:t>
          </a:r>
        </a:p>
      </xdr:txBody>
    </xdr:sp>
    <xdr:clientData/>
  </xdr:twoCellAnchor>
  <xdr:twoCellAnchor>
    <xdr:from>
      <xdr:col>13</xdr:col>
      <xdr:colOff>76200</xdr:colOff>
      <xdr:row>12</xdr:row>
      <xdr:rowOff>0</xdr:rowOff>
    </xdr:from>
    <xdr:to>
      <xdr:col>14</xdr:col>
      <xdr:colOff>447675</xdr:colOff>
      <xdr:row>14</xdr:row>
      <xdr:rowOff>9525</xdr:rowOff>
    </xdr:to>
    <xdr:sp macro="" textlink="">
      <xdr:nvSpPr>
        <xdr:cNvPr id="12" name="正方形/長方形 11"/>
        <xdr:cNvSpPr/>
      </xdr:nvSpPr>
      <xdr:spPr>
        <a:xfrm>
          <a:off x="7715250" y="2914650"/>
          <a:ext cx="990600" cy="352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7.6</a:t>
          </a:r>
          <a:r>
            <a:rPr kumimoji="1" lang="ja-JP" altLang="en-US" sz="1100"/>
            <a:t>％増加</a:t>
          </a:r>
        </a:p>
      </xdr:txBody>
    </xdr:sp>
    <xdr:clientData/>
  </xdr:twoCellAnchor>
  <xdr:twoCellAnchor>
    <xdr:from>
      <xdr:col>15</xdr:col>
      <xdr:colOff>142874</xdr:colOff>
      <xdr:row>19</xdr:row>
      <xdr:rowOff>171449</xdr:rowOff>
    </xdr:from>
    <xdr:to>
      <xdr:col>16</xdr:col>
      <xdr:colOff>371474</xdr:colOff>
      <xdr:row>21</xdr:row>
      <xdr:rowOff>66674</xdr:rowOff>
    </xdr:to>
    <xdr:sp macro="" textlink="">
      <xdr:nvSpPr>
        <xdr:cNvPr id="13" name="正方形/長方形 12"/>
        <xdr:cNvSpPr/>
      </xdr:nvSpPr>
      <xdr:spPr>
        <a:xfrm>
          <a:off x="9020174" y="4286249"/>
          <a:ext cx="847725" cy="2381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7</a:t>
          </a:r>
          <a:r>
            <a:rPr kumimoji="1" lang="ja-JP" altLang="en-US" sz="1100"/>
            <a:t>％減少</a:t>
          </a:r>
        </a:p>
      </xdr:txBody>
    </xdr:sp>
    <xdr:clientData/>
  </xdr:twoCellAnchor>
  <xdr:twoCellAnchor>
    <xdr:from>
      <xdr:col>7</xdr:col>
      <xdr:colOff>76200</xdr:colOff>
      <xdr:row>13</xdr:row>
      <xdr:rowOff>0</xdr:rowOff>
    </xdr:from>
    <xdr:to>
      <xdr:col>7</xdr:col>
      <xdr:colOff>371475</xdr:colOff>
      <xdr:row>15</xdr:row>
      <xdr:rowOff>123825</xdr:rowOff>
    </xdr:to>
    <xdr:cxnSp macro="">
      <xdr:nvCxnSpPr>
        <xdr:cNvPr id="14" name="直線矢印コネクタ 13"/>
        <xdr:cNvCxnSpPr/>
      </xdr:nvCxnSpPr>
      <xdr:spPr>
        <a:xfrm flipV="1">
          <a:off x="4210050" y="3086100"/>
          <a:ext cx="295275" cy="466725"/>
        </a:xfrm>
        <a:prstGeom prst="straightConnector1">
          <a:avLst/>
        </a:prstGeom>
        <a:ln w="381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13</xdr:row>
      <xdr:rowOff>66675</xdr:rowOff>
    </xdr:from>
    <xdr:to>
      <xdr:col>13</xdr:col>
      <xdr:colOff>547688</xdr:colOff>
      <xdr:row>16</xdr:row>
      <xdr:rowOff>47625</xdr:rowOff>
    </xdr:to>
    <xdr:cxnSp macro="">
      <xdr:nvCxnSpPr>
        <xdr:cNvPr id="15" name="直線矢印コネクタ 14"/>
        <xdr:cNvCxnSpPr/>
      </xdr:nvCxnSpPr>
      <xdr:spPr>
        <a:xfrm flipV="1">
          <a:off x="7848600" y="3152775"/>
          <a:ext cx="338138" cy="4953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66675</xdr:colOff>
      <xdr:row>30</xdr:row>
      <xdr:rowOff>95250</xdr:rowOff>
    </xdr:from>
    <xdr:ext cx="521297" cy="2762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9563100" y="6438900"/>
          <a:ext cx="521297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Ｐ．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0.67803</cdr:x>
      <cdr:y>0.61101</cdr:y>
    </cdr:from>
    <cdr:to>
      <cdr:x>1</cdr:x>
      <cdr:y>0.73403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04978" y="1769241"/>
          <a:ext cx="809623" cy="35621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2.6</a:t>
          </a:r>
          <a:r>
            <a:rPr lang="ja-JP" altLang="en-US"/>
            <a:t>％減少</a:t>
          </a:r>
          <a:endParaRPr lang="ja-JP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0.70405</cdr:x>
      <cdr:y>0.68561</cdr:y>
    </cdr:from>
    <cdr:to>
      <cdr:x>0.98131</cdr:x>
      <cdr:y>0.78409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152649" y="1724026"/>
          <a:ext cx="847725" cy="2476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0.6</a:t>
          </a:r>
          <a:r>
            <a:rPr lang="ja-JP" altLang="en-US"/>
            <a:t>％減少</a:t>
          </a:r>
          <a:endParaRPr lang="ja-JP"/>
        </a:p>
      </cdr:txBody>
    </cdr:sp>
  </cdr:relSizeAnchor>
  <cdr:relSizeAnchor xmlns:cdr="http://schemas.openxmlformats.org/drawingml/2006/chartDrawing">
    <cdr:from>
      <cdr:x>0.65468</cdr:x>
      <cdr:y>0.68561</cdr:y>
    </cdr:from>
    <cdr:to>
      <cdr:x>0.98131</cdr:x>
      <cdr:y>0.78409</cdr:y>
    </cdr:to>
    <cdr:sp macro="" textlink="">
      <cdr:nvSpPr>
        <cdr:cNvPr id="4" name="正方形/長方形 1"/>
        <cdr:cNvSpPr/>
      </cdr:nvSpPr>
      <cdr:spPr>
        <a:xfrm xmlns:a="http://schemas.openxmlformats.org/drawingml/2006/main">
          <a:off x="1733551" y="1808931"/>
          <a:ext cx="864910" cy="25983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0.6</a:t>
          </a:r>
          <a:r>
            <a:rPr lang="ja-JP" altLang="en-US"/>
            <a:t>％減少</a:t>
          </a:r>
          <a:endParaRPr lang="ja-JP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133350</xdr:colOff>
      <xdr:row>19</xdr:row>
      <xdr:rowOff>9525</xdr:rowOff>
    </xdr:from>
    <xdr:ext cx="521297" cy="2952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86900" y="6391275"/>
          <a:ext cx="521297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Ｐ．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544;&#12364;&#12435;&#12539;&#20581;&#35386;(&#24490;&#29872;&#22120;&#12539;&#31958;&#23615;&#30149;&#65289;/&#20304;&#34276;&#12356;&#12376;&#12426;(1)&#20304;&#36032;&#24066;A3%2010&#26376;&#26032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8544;&#12364;&#12435;&#12539;&#20581;&#35386;(&#24490;&#29872;&#22120;&#12539;&#31958;&#23615;&#30149;&#65289;/(2)&#36899;&#32154;&#21463;&#353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　データ"/>
      <sheetName val="表元データ（図１　データ作成資料）"/>
      <sheetName val="別紙（計画化の流れ　図１データ作成資料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おためし"/>
      <sheetName val="Sheet1"/>
      <sheetName val="Sheet2"/>
      <sheetName val="Sheet3"/>
    </sheetNames>
    <sheetDataSet>
      <sheetData sheetId="0">
        <row r="5">
          <cell r="S5" t="str">
            <v>H25-H26</v>
          </cell>
          <cell r="T5" t="str">
            <v>H26-H27</v>
          </cell>
        </row>
        <row r="6">
          <cell r="R6" t="str">
            <v>改善</v>
          </cell>
          <cell r="S6">
            <v>0.27300000000000002</v>
          </cell>
          <cell r="T6">
            <v>0.33</v>
          </cell>
        </row>
        <row r="7">
          <cell r="R7" t="str">
            <v>変化なし</v>
          </cell>
          <cell r="S7">
            <v>0.55700000000000005</v>
          </cell>
          <cell r="T7">
            <v>0.505</v>
          </cell>
        </row>
        <row r="8">
          <cell r="R8" t="str">
            <v>悪化</v>
          </cell>
          <cell r="S8">
            <v>0.17100000000000001</v>
          </cell>
          <cell r="T8">
            <v>0.16500000000000001</v>
          </cell>
        </row>
        <row r="28">
          <cell r="S28" t="str">
            <v>H25-H26</v>
          </cell>
          <cell r="T28" t="str">
            <v>H26-H27</v>
          </cell>
        </row>
        <row r="29">
          <cell r="R29" t="str">
            <v>改善</v>
          </cell>
          <cell r="S29">
            <v>0.55400000000000005</v>
          </cell>
          <cell r="T29">
            <v>0.59699999999999998</v>
          </cell>
        </row>
        <row r="30">
          <cell r="R30" t="str">
            <v>変化なし</v>
          </cell>
          <cell r="S30">
            <v>0.35</v>
          </cell>
          <cell r="T30">
            <v>0.33300000000000002</v>
          </cell>
        </row>
        <row r="31">
          <cell r="R31" t="str">
            <v>悪化</v>
          </cell>
          <cell r="S31">
            <v>9.6000000000000002E-2</v>
          </cell>
          <cell r="T31">
            <v>7.0000000000000007E-2</v>
          </cell>
        </row>
        <row r="47">
          <cell r="S47" t="str">
            <v>H25-H26</v>
          </cell>
          <cell r="T47" t="str">
            <v>H26-H27</v>
          </cell>
        </row>
        <row r="48">
          <cell r="R48" t="str">
            <v>改善</v>
          </cell>
          <cell r="S48">
            <v>0.42799999999999999</v>
          </cell>
          <cell r="T48">
            <v>0.504</v>
          </cell>
        </row>
        <row r="49">
          <cell r="R49" t="str">
            <v>変化なし</v>
          </cell>
          <cell r="S49">
            <v>0.377</v>
          </cell>
          <cell r="T49">
            <v>0.36899999999999999</v>
          </cell>
        </row>
        <row r="50">
          <cell r="R50" t="str">
            <v>悪化</v>
          </cell>
          <cell r="S50">
            <v>0.19600000000000001</v>
          </cell>
          <cell r="T50">
            <v>0.126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__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__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__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__4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zoomScaleSheetLayoutView="100" workbookViewId="0"/>
  </sheetViews>
  <sheetFormatPr defaultRowHeight="13.5"/>
  <sheetData/>
  <sheetProtection password="EF3A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文書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3.5"/>
  <sheetData/>
  <sheetProtection password="EF3A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  <oleObjects>
    <oleObject progId="文書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3.5"/>
  <sheetData/>
  <sheetProtection password="EF3A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  <oleObjects>
    <oleObject progId="文書" shapeId="307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3.5"/>
  <sheetData/>
  <sheetProtection password="EF3A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  <oleObjects>
    <oleObject progId="文書" shapeId="409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Normal="100" workbookViewId="0"/>
  </sheetViews>
  <sheetFormatPr defaultRowHeight="13.5"/>
  <cols>
    <col min="6" max="6" width="10" customWidth="1"/>
    <col min="24" max="24" width="3" customWidth="1"/>
  </cols>
  <sheetData>
    <row r="1" spans="1:23" ht="27" customHeight="1">
      <c r="A1" s="40" t="s">
        <v>15</v>
      </c>
      <c r="B1" s="41"/>
      <c r="C1" s="41"/>
      <c r="D1" s="41"/>
    </row>
    <row r="12" spans="1:23" ht="16.5" customHeight="1">
      <c r="A12" s="42" t="s">
        <v>16</v>
      </c>
    </row>
    <row r="13" spans="1:23">
      <c r="A13" s="43"/>
      <c r="W13" s="44"/>
    </row>
    <row r="14" spans="1:23">
      <c r="A14" s="45"/>
    </row>
    <row r="17" spans="1:23">
      <c r="W17" s="44"/>
    </row>
    <row r="18" spans="1:23">
      <c r="W18" s="44"/>
    </row>
    <row r="20" spans="1:23">
      <c r="W20" s="44"/>
    </row>
    <row r="21" spans="1:23" ht="14.25">
      <c r="R21" s="46"/>
      <c r="W21" s="44"/>
    </row>
    <row r="22" spans="1:23">
      <c r="A22" s="45"/>
    </row>
    <row r="23" spans="1:23">
      <c r="A23" s="44"/>
    </row>
    <row r="24" spans="1:23">
      <c r="A24" s="44"/>
      <c r="R24" s="43"/>
      <c r="W24" s="44"/>
    </row>
    <row r="25" spans="1:23">
      <c r="A25" s="44"/>
      <c r="R25" s="47"/>
      <c r="W25" s="44"/>
    </row>
    <row r="26" spans="1:23">
      <c r="A26" s="45"/>
      <c r="W26" s="44"/>
    </row>
    <row r="27" spans="1:23">
      <c r="A27" s="44"/>
      <c r="W27" s="44"/>
    </row>
    <row r="29" spans="1:23">
      <c r="A29" s="44"/>
      <c r="W29" s="44"/>
    </row>
    <row r="30" spans="1:23">
      <c r="A30" s="45"/>
    </row>
    <row r="32" spans="1:23">
      <c r="A32" s="44"/>
    </row>
    <row r="33" spans="1:23">
      <c r="W33" s="44"/>
    </row>
    <row r="34" spans="1:23">
      <c r="A34" s="44"/>
    </row>
    <row r="35" spans="1:23" ht="9" customHeight="1">
      <c r="A35" s="44"/>
      <c r="W35" s="44"/>
    </row>
    <row r="36" spans="1:23">
      <c r="A36" s="45"/>
      <c r="R36" s="48"/>
      <c r="S36" s="49"/>
      <c r="T36" s="49"/>
      <c r="W36" s="44"/>
    </row>
    <row r="37" spans="1:23">
      <c r="R37" s="50"/>
      <c r="S37" s="50"/>
      <c r="T37" s="50"/>
      <c r="W37" s="44"/>
    </row>
    <row r="38" spans="1:23">
      <c r="A38" s="44"/>
      <c r="W38" s="44"/>
    </row>
    <row r="39" spans="1:23">
      <c r="A39" s="44"/>
      <c r="W39" s="44"/>
    </row>
    <row r="40" spans="1:23">
      <c r="A40" s="44"/>
      <c r="W40" s="44"/>
    </row>
    <row r="41" spans="1:23">
      <c r="A41" s="44"/>
      <c r="W41" s="44"/>
    </row>
    <row r="42" spans="1:23" ht="28.5">
      <c r="A42" s="44"/>
      <c r="R42" s="51"/>
      <c r="W42" s="44"/>
    </row>
    <row r="43" spans="1:23" ht="25.5" customHeight="1">
      <c r="W43" s="44"/>
    </row>
    <row r="44" spans="1:23">
      <c r="A44" s="45"/>
      <c r="W44" s="44"/>
    </row>
    <row r="45" spans="1:23">
      <c r="A45" s="44"/>
      <c r="W45" s="44"/>
    </row>
    <row r="46" spans="1:23">
      <c r="A46" s="45"/>
      <c r="W46" s="44"/>
    </row>
    <row r="47" spans="1:23">
      <c r="I47" s="49"/>
      <c r="J47" s="49"/>
      <c r="K47" s="49"/>
      <c r="L47" s="49"/>
      <c r="M47" s="49"/>
      <c r="W47" s="44"/>
    </row>
    <row r="48" spans="1:23" ht="17.25">
      <c r="A48" s="44"/>
      <c r="I48" s="52"/>
      <c r="J48" s="49"/>
      <c r="K48" s="49"/>
      <c r="L48" s="49"/>
      <c r="M48" s="49"/>
      <c r="W48" s="44"/>
    </row>
    <row r="49" spans="1:13">
      <c r="A49" s="45"/>
      <c r="I49" s="49"/>
      <c r="J49" s="49"/>
      <c r="K49" s="49"/>
      <c r="L49" s="49"/>
      <c r="M49" s="49"/>
    </row>
    <row r="50" spans="1:13">
      <c r="A50" s="44"/>
      <c r="I50" s="49"/>
      <c r="J50" s="49"/>
      <c r="K50" s="49"/>
      <c r="L50" s="49"/>
      <c r="M50" s="49"/>
    </row>
    <row r="51" spans="1:13">
      <c r="A51" s="44"/>
      <c r="I51" s="49"/>
      <c r="J51" s="49"/>
      <c r="K51" s="49"/>
      <c r="L51" s="49"/>
      <c r="M51" s="49"/>
    </row>
    <row r="52" spans="1:13">
      <c r="A52" s="44"/>
      <c r="I52" s="49"/>
      <c r="J52" s="49"/>
      <c r="K52" s="49"/>
      <c r="L52" s="49"/>
      <c r="M52" s="49"/>
    </row>
    <row r="53" spans="1:13">
      <c r="A53" s="44"/>
      <c r="I53" s="49"/>
      <c r="J53" s="49"/>
      <c r="K53" s="49"/>
      <c r="L53" s="49"/>
      <c r="M53" s="49"/>
    </row>
    <row r="54" spans="1:13">
      <c r="A54" s="44"/>
      <c r="I54" s="49"/>
      <c r="J54" s="49"/>
      <c r="K54" s="49"/>
      <c r="L54" s="49"/>
      <c r="M54" s="49"/>
    </row>
    <row r="55" spans="1:13">
      <c r="I55" s="49"/>
      <c r="J55" s="49"/>
      <c r="K55" s="49"/>
      <c r="L55" s="49"/>
      <c r="M55" s="49"/>
    </row>
    <row r="56" spans="1:13">
      <c r="I56" s="49"/>
      <c r="J56" s="49"/>
      <c r="K56" s="49"/>
      <c r="L56" s="49"/>
    </row>
    <row r="57" spans="1:13">
      <c r="A57" s="45"/>
      <c r="I57" s="49"/>
      <c r="J57" s="49"/>
      <c r="K57" s="49"/>
      <c r="L57" s="49"/>
      <c r="M57" s="49"/>
    </row>
    <row r="58" spans="1:13">
      <c r="I58" s="49"/>
      <c r="J58" s="49"/>
      <c r="K58" s="49"/>
      <c r="L58" s="49"/>
      <c r="M58" s="49"/>
    </row>
    <row r="59" spans="1:13">
      <c r="J59" s="49"/>
      <c r="K59" s="49"/>
      <c r="M59" s="49"/>
    </row>
    <row r="60" spans="1:13">
      <c r="J60" s="49"/>
      <c r="K60" s="49"/>
      <c r="L60" s="49"/>
      <c r="M60" s="49"/>
    </row>
    <row r="61" spans="1:13">
      <c r="I61" s="49"/>
      <c r="J61" s="49"/>
      <c r="K61" s="49"/>
      <c r="L61" s="49"/>
      <c r="M61" s="49"/>
    </row>
    <row r="68" ht="46.5" customHeight="1"/>
  </sheetData>
  <sheetProtection password="EF3A" sheet="1" objects="1" scenarios="1"/>
  <phoneticPr fontId="1"/>
  <printOptions horizontalCentered="1" verticalCentered="1"/>
  <pageMargins left="0.31496062992125984" right="0.31496062992125984" top="0" bottom="0" header="0.31496062992125984" footer="0.31496062992125984"/>
  <pageSetup paperSize="9" scale="62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Normal="100" workbookViewId="0"/>
  </sheetViews>
  <sheetFormatPr defaultRowHeight="13.5"/>
  <sheetData>
    <row r="1" spans="1:17" ht="14.25">
      <c r="A1" s="1" t="s">
        <v>0</v>
      </c>
    </row>
    <row r="4" spans="1:17" ht="14.25">
      <c r="A4" s="2" t="s">
        <v>1</v>
      </c>
      <c r="G4" s="2" t="s">
        <v>2</v>
      </c>
      <c r="M4" s="2" t="s">
        <v>3</v>
      </c>
      <c r="N4" s="3"/>
      <c r="O4" s="3"/>
      <c r="P4" s="3"/>
    </row>
    <row r="5" spans="1:17">
      <c r="A5" s="69" t="s">
        <v>4</v>
      </c>
      <c r="B5" s="71" t="s">
        <v>5</v>
      </c>
      <c r="C5" s="72"/>
      <c r="D5" s="73" t="s">
        <v>6</v>
      </c>
      <c r="E5" s="74"/>
      <c r="G5" s="69" t="s">
        <v>7</v>
      </c>
      <c r="H5" s="71" t="s">
        <v>5</v>
      </c>
      <c r="I5" s="72"/>
      <c r="J5" s="73" t="s">
        <v>6</v>
      </c>
      <c r="K5" s="74"/>
      <c r="M5" s="69" t="s">
        <v>8</v>
      </c>
      <c r="N5" s="71" t="s">
        <v>5</v>
      </c>
      <c r="O5" s="72"/>
      <c r="P5" s="73" t="s">
        <v>6</v>
      </c>
      <c r="Q5" s="74"/>
    </row>
    <row r="6" spans="1:17" ht="22.5">
      <c r="A6" s="70"/>
      <c r="B6" s="4" t="s">
        <v>9</v>
      </c>
      <c r="C6" s="5" t="s">
        <v>10</v>
      </c>
      <c r="D6" s="6" t="s">
        <v>9</v>
      </c>
      <c r="E6" s="7" t="s">
        <v>10</v>
      </c>
      <c r="G6" s="70"/>
      <c r="H6" s="4" t="s">
        <v>9</v>
      </c>
      <c r="I6" s="5" t="s">
        <v>10</v>
      </c>
      <c r="J6" s="6" t="s">
        <v>9</v>
      </c>
      <c r="K6" s="7" t="s">
        <v>10</v>
      </c>
      <c r="M6" s="70"/>
      <c r="N6" s="4" t="s">
        <v>9</v>
      </c>
      <c r="O6" s="8" t="s">
        <v>10</v>
      </c>
      <c r="P6" s="6" t="s">
        <v>9</v>
      </c>
      <c r="Q6" s="9" t="s">
        <v>10</v>
      </c>
    </row>
    <row r="7" spans="1:17">
      <c r="A7" s="10" t="s">
        <v>11</v>
      </c>
      <c r="B7" s="11">
        <v>171</v>
      </c>
      <c r="C7" s="12">
        <f>B7/B10</f>
        <v>0.27272727272727271</v>
      </c>
      <c r="D7" s="13">
        <v>242</v>
      </c>
      <c r="E7" s="14">
        <f>D7/D10</f>
        <v>0.32970027247956402</v>
      </c>
      <c r="G7" s="15" t="s">
        <v>11</v>
      </c>
      <c r="H7" s="16">
        <v>709</v>
      </c>
      <c r="I7" s="17">
        <f>H7/H10</f>
        <v>0.55390625000000004</v>
      </c>
      <c r="J7" s="18">
        <v>889</v>
      </c>
      <c r="K7" s="14">
        <f>J7/J10</f>
        <v>0.59664429530201346</v>
      </c>
      <c r="M7" s="10" t="s">
        <v>11</v>
      </c>
      <c r="N7" s="16">
        <v>940</v>
      </c>
      <c r="O7" s="12">
        <f>N7/N10</f>
        <v>0.42766151046405826</v>
      </c>
      <c r="P7" s="18">
        <v>1265</v>
      </c>
      <c r="Q7" s="14">
        <f>P7/P10</f>
        <v>0.50438596491228072</v>
      </c>
    </row>
    <row r="8" spans="1:17">
      <c r="A8" s="19" t="s">
        <v>12</v>
      </c>
      <c r="B8" s="20">
        <v>349</v>
      </c>
      <c r="C8" s="21">
        <f>B8/B10</f>
        <v>0.55661881977671457</v>
      </c>
      <c r="D8" s="22">
        <v>371</v>
      </c>
      <c r="E8" s="23">
        <f>D8/D10</f>
        <v>0.50544959128065392</v>
      </c>
      <c r="G8" s="24" t="s">
        <v>12</v>
      </c>
      <c r="H8" s="25">
        <v>448</v>
      </c>
      <c r="I8" s="26">
        <f>H8/H10</f>
        <v>0.35</v>
      </c>
      <c r="J8" s="27">
        <v>496</v>
      </c>
      <c r="K8" s="23">
        <f>J8/J10</f>
        <v>0.33288590604026846</v>
      </c>
      <c r="M8" s="19" t="s">
        <v>12</v>
      </c>
      <c r="N8" s="25">
        <v>828</v>
      </c>
      <c r="O8" s="21">
        <f>N8/N10</f>
        <v>0.37670609645131936</v>
      </c>
      <c r="P8" s="27">
        <v>926</v>
      </c>
      <c r="Q8" s="23">
        <f>P8/P10</f>
        <v>0.36921850079744817</v>
      </c>
    </row>
    <row r="9" spans="1:17">
      <c r="A9" s="19" t="s">
        <v>13</v>
      </c>
      <c r="B9" s="20">
        <v>107</v>
      </c>
      <c r="C9" s="21">
        <f>B9/B10</f>
        <v>0.17065390749601275</v>
      </c>
      <c r="D9" s="22">
        <v>121</v>
      </c>
      <c r="E9" s="23">
        <f>D9/D10</f>
        <v>0.16485013623978201</v>
      </c>
      <c r="G9" s="24" t="s">
        <v>13</v>
      </c>
      <c r="H9" s="25">
        <v>123</v>
      </c>
      <c r="I9" s="26">
        <f>H9/H10</f>
        <v>9.6093750000000006E-2</v>
      </c>
      <c r="J9" s="27">
        <v>105</v>
      </c>
      <c r="K9" s="23">
        <f>J9/J10</f>
        <v>7.0469798657718116E-2</v>
      </c>
      <c r="M9" s="19" t="s">
        <v>13</v>
      </c>
      <c r="N9" s="25">
        <v>430</v>
      </c>
      <c r="O9" s="21">
        <f>N9/N10</f>
        <v>0.19563239308462238</v>
      </c>
      <c r="P9" s="27">
        <v>317</v>
      </c>
      <c r="Q9" s="23">
        <f>P9/P10</f>
        <v>0.12639553429027114</v>
      </c>
    </row>
    <row r="10" spans="1:17">
      <c r="A10" s="28" t="s">
        <v>14</v>
      </c>
      <c r="B10" s="29">
        <f>SUM(B7:B9)</f>
        <v>627</v>
      </c>
      <c r="C10" s="30">
        <f>B10/B10</f>
        <v>1</v>
      </c>
      <c r="D10" s="31">
        <f>SUM(D7:D9)</f>
        <v>734</v>
      </c>
      <c r="E10" s="32">
        <f>D10/D10</f>
        <v>1</v>
      </c>
      <c r="G10" s="28" t="s">
        <v>14</v>
      </c>
      <c r="H10" s="33">
        <f>SUM(H7:H9)</f>
        <v>1280</v>
      </c>
      <c r="I10" s="34">
        <f>H10/H10</f>
        <v>1</v>
      </c>
      <c r="J10" s="35">
        <f>SUM(J7:J9)</f>
        <v>1490</v>
      </c>
      <c r="K10" s="36">
        <f>J10/J10</f>
        <v>1</v>
      </c>
      <c r="M10" s="28" t="s">
        <v>14</v>
      </c>
      <c r="N10" s="37">
        <f>SUM(N7:N9)</f>
        <v>2198</v>
      </c>
      <c r="O10" s="38">
        <f>N10/N10</f>
        <v>1</v>
      </c>
      <c r="P10" s="39">
        <f>SUM(P7:P9)</f>
        <v>2508</v>
      </c>
      <c r="Q10" s="32">
        <f>P10/P10</f>
        <v>1</v>
      </c>
    </row>
    <row r="27" spans="2:2" ht="14.25">
      <c r="B27" s="3"/>
    </row>
  </sheetData>
  <sheetProtection password="EF3A" sheet="1" objects="1" scenarios="1"/>
  <mergeCells count="9">
    <mergeCell ref="M5:M6"/>
    <mergeCell ref="N5:O5"/>
    <mergeCell ref="P5:Q5"/>
    <mergeCell ref="A5:A6"/>
    <mergeCell ref="B5:C5"/>
    <mergeCell ref="D5:E5"/>
    <mergeCell ref="G5:G6"/>
    <mergeCell ref="H5:I5"/>
    <mergeCell ref="J5:K5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3.5"/>
  <cols>
    <col min="1" max="1" width="21.375" customWidth="1"/>
    <col min="3" max="3" width="10.375" customWidth="1"/>
    <col min="4" max="4" width="26.25" customWidth="1"/>
    <col min="5" max="5" width="28.75" customWidth="1"/>
    <col min="6" max="6" width="27" customWidth="1"/>
  </cols>
  <sheetData>
    <row r="1" spans="1:7" ht="14.25">
      <c r="A1" s="53"/>
    </row>
    <row r="2" spans="1:7" ht="14.25">
      <c r="A2" s="53" t="s">
        <v>17</v>
      </c>
    </row>
    <row r="3" spans="1:7" ht="12" customHeight="1">
      <c r="A3" s="54"/>
      <c r="B3" s="54"/>
      <c r="C3" s="54"/>
      <c r="D3" s="54"/>
      <c r="E3" s="54"/>
      <c r="F3" s="54"/>
      <c r="G3" s="54"/>
    </row>
    <row r="4" spans="1:7" ht="21.75" customHeight="1">
      <c r="A4" s="55" t="s">
        <v>18</v>
      </c>
      <c r="B4" s="76" t="s">
        <v>19</v>
      </c>
      <c r="C4" s="76"/>
      <c r="D4" s="56" t="s">
        <v>20</v>
      </c>
      <c r="E4" s="56" t="s">
        <v>21</v>
      </c>
      <c r="F4" s="55" t="s">
        <v>22</v>
      </c>
      <c r="G4" s="53"/>
    </row>
    <row r="5" spans="1:7" ht="33" customHeight="1">
      <c r="A5" s="57" t="s">
        <v>23</v>
      </c>
      <c r="B5" s="77" t="s">
        <v>24</v>
      </c>
      <c r="C5" s="77"/>
      <c r="D5" s="58" t="s">
        <v>25</v>
      </c>
      <c r="E5" s="58" t="s">
        <v>25</v>
      </c>
      <c r="F5" s="59" t="s">
        <v>26</v>
      </c>
      <c r="G5" s="53"/>
    </row>
    <row r="6" spans="1:7" ht="33" customHeight="1">
      <c r="A6" s="57" t="s">
        <v>27</v>
      </c>
      <c r="B6" s="77" t="s">
        <v>24</v>
      </c>
      <c r="C6" s="77"/>
      <c r="D6" s="58" t="s">
        <v>28</v>
      </c>
      <c r="E6" s="60" t="s">
        <v>29</v>
      </c>
      <c r="F6" s="59" t="s">
        <v>30</v>
      </c>
      <c r="G6" s="53"/>
    </row>
    <row r="7" spans="1:7" ht="33" customHeight="1">
      <c r="A7" s="57" t="s">
        <v>31</v>
      </c>
      <c r="B7" s="77" t="s">
        <v>24</v>
      </c>
      <c r="C7" s="77"/>
      <c r="D7" s="58" t="s">
        <v>32</v>
      </c>
      <c r="E7" s="60" t="s">
        <v>33</v>
      </c>
      <c r="F7" s="59" t="s">
        <v>34</v>
      </c>
      <c r="G7" s="53"/>
    </row>
    <row r="8" spans="1:7" ht="33" customHeight="1">
      <c r="A8" s="61" t="s">
        <v>35</v>
      </c>
      <c r="B8" s="78" t="s">
        <v>36</v>
      </c>
      <c r="C8" s="78"/>
      <c r="D8" s="62" t="s">
        <v>37</v>
      </c>
      <c r="E8" s="58" t="s">
        <v>38</v>
      </c>
      <c r="F8" s="58" t="s">
        <v>39</v>
      </c>
      <c r="G8" s="49"/>
    </row>
    <row r="9" spans="1:7" ht="33" customHeight="1">
      <c r="A9" s="63" t="s">
        <v>40</v>
      </c>
      <c r="B9" s="75" t="s">
        <v>41</v>
      </c>
      <c r="C9" s="75"/>
      <c r="D9" s="64" t="s">
        <v>42</v>
      </c>
      <c r="E9" s="64" t="s">
        <v>43</v>
      </c>
      <c r="F9" s="64" t="s">
        <v>39</v>
      </c>
      <c r="G9" s="65"/>
    </row>
    <row r="10" spans="1:7" ht="33" customHeight="1">
      <c r="A10" s="61" t="s">
        <v>44</v>
      </c>
      <c r="B10" s="77" t="s">
        <v>45</v>
      </c>
      <c r="C10" s="77"/>
      <c r="D10" s="58" t="s">
        <v>42</v>
      </c>
      <c r="E10" s="58" t="s">
        <v>46</v>
      </c>
      <c r="F10" s="58" t="s">
        <v>39</v>
      </c>
      <c r="G10" s="49"/>
    </row>
    <row r="11" spans="1:7" ht="33" customHeight="1">
      <c r="A11" s="66" t="s">
        <v>47</v>
      </c>
      <c r="B11" s="77" t="s">
        <v>48</v>
      </c>
      <c r="C11" s="77"/>
      <c r="D11" s="62" t="s">
        <v>37</v>
      </c>
      <c r="E11" s="62" t="s">
        <v>49</v>
      </c>
      <c r="F11" s="62" t="s">
        <v>50</v>
      </c>
      <c r="G11" s="49"/>
    </row>
    <row r="12" spans="1:7" ht="33" customHeight="1">
      <c r="A12" s="61" t="s">
        <v>51</v>
      </c>
      <c r="B12" s="77" t="s">
        <v>24</v>
      </c>
      <c r="C12" s="77"/>
      <c r="D12" s="62" t="s">
        <v>52</v>
      </c>
      <c r="E12" s="62" t="s">
        <v>38</v>
      </c>
      <c r="F12" s="62" t="s">
        <v>53</v>
      </c>
      <c r="G12" s="67"/>
    </row>
    <row r="13" spans="1:7" ht="49.5" customHeight="1">
      <c r="A13" s="66" t="s">
        <v>54</v>
      </c>
      <c r="B13" s="78" t="s">
        <v>55</v>
      </c>
      <c r="C13" s="77"/>
      <c r="D13" s="58" t="s">
        <v>42</v>
      </c>
      <c r="E13" s="58" t="s">
        <v>46</v>
      </c>
      <c r="F13" s="58" t="s">
        <v>56</v>
      </c>
      <c r="G13" s="49"/>
    </row>
    <row r="14" spans="1:7" ht="33" customHeight="1">
      <c r="A14" s="63" t="s">
        <v>54</v>
      </c>
      <c r="B14" s="79" t="s">
        <v>57</v>
      </c>
      <c r="C14" s="75"/>
      <c r="D14" s="58" t="s">
        <v>58</v>
      </c>
      <c r="E14" s="58" t="s">
        <v>46</v>
      </c>
      <c r="F14" s="64" t="s">
        <v>39</v>
      </c>
      <c r="G14" s="68"/>
    </row>
    <row r="15" spans="1:7" ht="22.5" customHeight="1">
      <c r="A15" t="s">
        <v>59</v>
      </c>
      <c r="G15" s="49"/>
    </row>
    <row r="16" spans="1:7" ht="30.75" customHeight="1">
      <c r="A16" t="s">
        <v>60</v>
      </c>
      <c r="G16" s="49"/>
    </row>
  </sheetData>
  <sheetProtection password="EF3A" sheet="1" objects="1" scenarios="1"/>
  <mergeCells count="11">
    <mergeCell ref="B10:C10"/>
    <mergeCell ref="B11:C11"/>
    <mergeCell ref="B12:C12"/>
    <mergeCell ref="B13:C13"/>
    <mergeCell ref="B14:C14"/>
    <mergeCell ref="B9:C9"/>
    <mergeCell ref="B4:C4"/>
    <mergeCell ref="B5:C5"/>
    <mergeCell ref="B6:C6"/>
    <mergeCell ref="B7:C7"/>
    <mergeCell ref="B8:C8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Ｐ１</vt:lpstr>
      <vt:lpstr>Ｐ２</vt:lpstr>
      <vt:lpstr>Ｐ３</vt:lpstr>
      <vt:lpstr>P4</vt:lpstr>
      <vt:lpstr>P5</vt:lpstr>
      <vt:lpstr>P6</vt:lpstr>
      <vt:lpstr>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</dc:creator>
  <cp:lastModifiedBy>kenko</cp:lastModifiedBy>
  <cp:lastPrinted>2016-12-19T05:22:09Z</cp:lastPrinted>
  <dcterms:created xsi:type="dcterms:W3CDTF">2016-12-09T02:41:56Z</dcterms:created>
  <dcterms:modified xsi:type="dcterms:W3CDTF">2016-12-19T05:22:21Z</dcterms:modified>
</cp:coreProperties>
</file>