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30" windowWidth="19320" windowHeight="8550"/>
  </bookViews>
  <sheets>
    <sheet name="目次" sheetId="6" r:id="rId1"/>
    <sheet name="085" sheetId="1" r:id="rId2"/>
    <sheet name="086" sheetId="2" r:id="rId3"/>
    <sheet name="087" sheetId="3" r:id="rId4"/>
    <sheet name="088" sheetId="4" r:id="rId5"/>
    <sheet name="089" sheetId="7" r:id="rId6"/>
  </sheets>
  <calcPr calcId="145621"/>
</workbook>
</file>

<file path=xl/calcChain.xml><?xml version="1.0" encoding="utf-8"?>
<calcChain xmlns="http://schemas.openxmlformats.org/spreadsheetml/2006/main">
  <c r="C9" i="6" l="1"/>
  <c r="C8" i="6"/>
  <c r="C7" i="6"/>
  <c r="C6" i="6"/>
  <c r="C5" i="6"/>
  <c r="B9" i="6"/>
  <c r="B8" i="6"/>
  <c r="B7" i="6"/>
  <c r="B6" i="6"/>
  <c r="B5" i="6"/>
</calcChain>
</file>

<file path=xl/sharedStrings.xml><?xml version="1.0" encoding="utf-8"?>
<sst xmlns="http://schemas.openxmlformats.org/spreadsheetml/2006/main" count="136" uniqueCount="84">
  <si>
    <t>（単位：経営体）</t>
    <rPh sb="1" eb="3">
      <t>タンイ</t>
    </rPh>
    <rPh sb="4" eb="7">
      <t>ケイエイタイ</t>
    </rPh>
    <phoneticPr fontId="27"/>
  </si>
  <si>
    <t>　　平成22年2月1日現在</t>
    <rPh sb="2" eb="4">
      <t>ヘイセイ</t>
    </rPh>
    <rPh sb="6" eb="7">
      <t>ネン</t>
    </rPh>
    <rPh sb="8" eb="9">
      <t>ガツ</t>
    </rPh>
    <rPh sb="10" eb="11">
      <t>ニチ</t>
    </rPh>
    <rPh sb="11" eb="13">
      <t>ゲンザイ</t>
    </rPh>
    <phoneticPr fontId="22"/>
  </si>
  <si>
    <t>法人化している</t>
    <rPh sb="0" eb="1">
      <t>ホウ</t>
    </rPh>
    <rPh sb="1" eb="2">
      <t>ジン</t>
    </rPh>
    <rPh sb="2" eb="3">
      <t>カ</t>
    </rPh>
    <phoneticPr fontId="22"/>
  </si>
  <si>
    <t>会社</t>
    <rPh sb="0" eb="1">
      <t>カイ</t>
    </rPh>
    <rPh sb="1" eb="2">
      <t>シャ</t>
    </rPh>
    <phoneticPr fontId="22"/>
  </si>
  <si>
    <t>各種団体</t>
    <rPh sb="0" eb="2">
      <t>カクシュ</t>
    </rPh>
    <rPh sb="2" eb="4">
      <t>ダンタイ</t>
    </rPh>
    <phoneticPr fontId="22"/>
  </si>
  <si>
    <t>その他の
法　　人</t>
    <rPh sb="2" eb="3">
      <t>タ</t>
    </rPh>
    <phoneticPr fontId="22"/>
  </si>
  <si>
    <t>その他の
各種団体</t>
    <rPh sb="2" eb="3">
      <t>タ</t>
    </rPh>
    <rPh sb="5" eb="7">
      <t>カクシュ</t>
    </rPh>
    <rPh sb="7" eb="9">
      <t>ダンタイ</t>
    </rPh>
    <phoneticPr fontId="22"/>
  </si>
  <si>
    <t>株式会社</t>
    <rPh sb="0" eb="4">
      <t>カブシキガイシャ</t>
    </rPh>
    <phoneticPr fontId="22"/>
  </si>
  <si>
    <t>森林組合</t>
    <rPh sb="0" eb="2">
      <t>シンリン</t>
    </rPh>
    <rPh sb="2" eb="4">
      <t>クミアイ</t>
    </rPh>
    <phoneticPr fontId="22"/>
  </si>
  <si>
    <t>85.【林業経営体】　組織形態別経営体数 （平成22年）</t>
    <rPh sb="4" eb="6">
      <t>リンギョウ</t>
    </rPh>
    <rPh sb="6" eb="8">
      <t>ケイエイ</t>
    </rPh>
    <rPh sb="8" eb="9">
      <t>タイ</t>
    </rPh>
    <rPh sb="22" eb="24">
      <t>ヘイセイ</t>
    </rPh>
    <rPh sb="26" eb="27">
      <t>ネン</t>
    </rPh>
    <phoneticPr fontId="22"/>
  </si>
  <si>
    <t>資料：総務法制課（農林水産省・世界農林業センサス）</t>
    <rPh sb="3" eb="5">
      <t>ソウム</t>
    </rPh>
    <rPh sb="5" eb="7">
      <t>ホウセイ</t>
    </rPh>
    <rPh sb="15" eb="17">
      <t>セカイ</t>
    </rPh>
    <phoneticPr fontId="22"/>
  </si>
  <si>
    <t>〔５〕　林 　業</t>
    <rPh sb="4" eb="5">
      <t>リン</t>
    </rPh>
    <rPh sb="7" eb="8">
      <t>ギョウ</t>
    </rPh>
    <phoneticPr fontId="22"/>
  </si>
  <si>
    <t>地方公共団体・財産区</t>
    <phoneticPr fontId="22"/>
  </si>
  <si>
    <t>総数</t>
    <rPh sb="0" eb="2">
      <t>ソウスウ</t>
    </rPh>
    <phoneticPr fontId="22"/>
  </si>
  <si>
    <t>うち
個人経営体</t>
    <rPh sb="3" eb="5">
      <t>コジン</t>
    </rPh>
    <rPh sb="5" eb="7">
      <t>ケイエイ</t>
    </rPh>
    <rPh sb="7" eb="8">
      <t>タイ</t>
    </rPh>
    <phoneticPr fontId="22"/>
  </si>
  <si>
    <t>法人化していない</t>
    <rPh sb="0" eb="3">
      <t>ホウジンカ</t>
    </rPh>
    <phoneticPr fontId="22"/>
  </si>
  <si>
    <t>面　積</t>
    <phoneticPr fontId="22"/>
  </si>
  <si>
    <t>経営体数</t>
    <rPh sb="0" eb="3">
      <t>ケイエイタイ</t>
    </rPh>
    <phoneticPr fontId="22"/>
  </si>
  <si>
    <t>貸付山林</t>
    <rPh sb="0" eb="2">
      <t>カシツケ</t>
    </rPh>
    <rPh sb="2" eb="4">
      <t>サンリン</t>
    </rPh>
    <phoneticPr fontId="22"/>
  </si>
  <si>
    <t>保有山林</t>
    <rPh sb="0" eb="2">
      <t>ホユウ</t>
    </rPh>
    <rPh sb="2" eb="4">
      <t>サンリン</t>
    </rPh>
    <phoneticPr fontId="22"/>
  </si>
  <si>
    <t>借入山林</t>
    <rPh sb="0" eb="2">
      <t>カリイレ</t>
    </rPh>
    <rPh sb="2" eb="4">
      <t>サンリン</t>
    </rPh>
    <phoneticPr fontId="22"/>
  </si>
  <si>
    <t>所有山林</t>
    <rPh sb="0" eb="2">
      <t>ショユウ</t>
    </rPh>
    <rPh sb="2" eb="4">
      <t>サンリン</t>
    </rPh>
    <phoneticPr fontId="22"/>
  </si>
  <si>
    <t>（単位：経営体、ha）</t>
    <rPh sb="1" eb="3">
      <t>タンイ</t>
    </rPh>
    <rPh sb="4" eb="7">
      <t>ケイエイタイ</t>
    </rPh>
    <phoneticPr fontId="27"/>
  </si>
  <si>
    <t>86.【林業経営体】　保有山林の状況 （平成22年）</t>
    <rPh sb="4" eb="6">
      <t>リンギョウ</t>
    </rPh>
    <rPh sb="6" eb="8">
      <t>ケイエイ</t>
    </rPh>
    <rPh sb="8" eb="9">
      <t>タイ</t>
    </rPh>
    <rPh sb="11" eb="13">
      <t>ホユウ</t>
    </rPh>
    <rPh sb="13" eb="15">
      <t>サンリン</t>
    </rPh>
    <rPh sb="16" eb="18">
      <t>ジョウキョウ</t>
    </rPh>
    <rPh sb="20" eb="22">
      <t>ヘイセイ</t>
    </rPh>
    <rPh sb="24" eb="25">
      <t>ネン</t>
    </rPh>
    <phoneticPr fontId="22"/>
  </si>
  <si>
    <t>ha未満</t>
    <rPh sb="2" eb="4">
      <t>ミマン</t>
    </rPh>
    <phoneticPr fontId="22"/>
  </si>
  <si>
    <t>～</t>
  </si>
  <si>
    <t>ha以上</t>
    <rPh sb="2" eb="4">
      <t>イジョウ</t>
    </rPh>
    <phoneticPr fontId="22"/>
  </si>
  <si>
    <t>1,000 ha 以 上</t>
    <rPh sb="9" eb="10">
      <t>イ</t>
    </rPh>
    <rPh sb="11" eb="12">
      <t>ウエ</t>
    </rPh>
    <phoneticPr fontId="22"/>
  </si>
  <si>
    <t>～</t>
    <phoneticPr fontId="22"/>
  </si>
  <si>
    <t>3 ha 未 満</t>
    <rPh sb="5" eb="6">
      <t>ミ</t>
    </rPh>
    <rPh sb="7" eb="8">
      <t>マン</t>
    </rPh>
    <phoneticPr fontId="22"/>
  </si>
  <si>
    <t>保有山林なし</t>
    <rPh sb="0" eb="2">
      <t>ホユウ</t>
    </rPh>
    <rPh sb="2" eb="4">
      <t>サンリン</t>
    </rPh>
    <phoneticPr fontId="22"/>
  </si>
  <si>
    <t>平成22年2月1日現在</t>
    <rPh sb="0" eb="2">
      <t>ヘイセイ</t>
    </rPh>
    <rPh sb="4" eb="5">
      <t>ネン</t>
    </rPh>
    <rPh sb="6" eb="7">
      <t>ガツ</t>
    </rPh>
    <rPh sb="8" eb="9">
      <t>ニチ</t>
    </rPh>
    <rPh sb="9" eb="11">
      <t>ゲンザイ</t>
    </rPh>
    <phoneticPr fontId="22"/>
  </si>
  <si>
    <t>87.【林業経営体】　保有山林面積規模別経営体数</t>
    <rPh sb="4" eb="6">
      <t>リンギョウ</t>
    </rPh>
    <rPh sb="6" eb="8">
      <t>ケイエイ</t>
    </rPh>
    <rPh sb="8" eb="9">
      <t>タイ</t>
    </rPh>
    <phoneticPr fontId="22"/>
  </si>
  <si>
    <t>資料：総務法制課（農林水産省・世界農林業センサス）</t>
    <rPh sb="0" eb="2">
      <t>シリョウ</t>
    </rPh>
    <rPh sb="3" eb="5">
      <t>ソウム</t>
    </rPh>
    <rPh sb="5" eb="7">
      <t>ホウセイ</t>
    </rPh>
    <rPh sb="7" eb="8">
      <t>カ</t>
    </rPh>
    <rPh sb="9" eb="11">
      <t>ノウリン</t>
    </rPh>
    <rPh sb="11" eb="14">
      <t>スイサンショウ</t>
    </rPh>
    <rPh sb="15" eb="17">
      <t>セカイ</t>
    </rPh>
    <rPh sb="17" eb="20">
      <t>ノウリンギョウ</t>
    </rPh>
    <phoneticPr fontId="22"/>
  </si>
  <si>
    <t>主　伐 （立木買い）</t>
    <rPh sb="0" eb="1">
      <t>シュ</t>
    </rPh>
    <rPh sb="2" eb="3">
      <t>バツ</t>
    </rPh>
    <rPh sb="5" eb="8">
      <t>リュウボクガ</t>
    </rPh>
    <phoneticPr fontId="22"/>
  </si>
  <si>
    <t>下刈りなど</t>
    <rPh sb="0" eb="2">
      <t>シタガ</t>
    </rPh>
    <phoneticPr fontId="22"/>
  </si>
  <si>
    <t>主　伐 （ 請  負 ）</t>
    <rPh sb="0" eb="1">
      <t>シュ</t>
    </rPh>
    <rPh sb="2" eb="3">
      <t>バツ</t>
    </rPh>
    <rPh sb="6" eb="7">
      <t>ショウ</t>
    </rPh>
    <rPh sb="9" eb="10">
      <t>フ</t>
    </rPh>
    <phoneticPr fontId="22"/>
  </si>
  <si>
    <t>植林</t>
    <rPh sb="0" eb="2">
      <t>ショクリン</t>
    </rPh>
    <phoneticPr fontId="22"/>
  </si>
  <si>
    <t>利用間伐</t>
    <rPh sb="0" eb="2">
      <t>リヨウ</t>
    </rPh>
    <rPh sb="2" eb="4">
      <t>カンバツ</t>
    </rPh>
    <phoneticPr fontId="22"/>
  </si>
  <si>
    <t>切捨間伐</t>
    <rPh sb="0" eb="1">
      <t>キ</t>
    </rPh>
    <rPh sb="1" eb="2">
      <t>ス</t>
    </rPh>
    <rPh sb="2" eb="4">
      <t>カンバツ</t>
    </rPh>
    <phoneticPr fontId="22"/>
  </si>
  <si>
    <t>実経営体数</t>
    <rPh sb="0" eb="1">
      <t>ジツ</t>
    </rPh>
    <rPh sb="1" eb="5">
      <t>ケイエイタイスウ</t>
    </rPh>
    <phoneticPr fontId="22"/>
  </si>
  <si>
    <t>間伐</t>
    <rPh sb="0" eb="1">
      <t>アイダ</t>
    </rPh>
    <rPh sb="1" eb="2">
      <t>バツ</t>
    </rPh>
    <phoneticPr fontId="22"/>
  </si>
  <si>
    <t>林業作業の受託を行った
 実経営体数</t>
    <rPh sb="0" eb="1">
      <t>ハヤシ</t>
    </rPh>
    <rPh sb="1" eb="2">
      <t>ギョウ</t>
    </rPh>
    <rPh sb="2" eb="3">
      <t>サク</t>
    </rPh>
    <rPh sb="3" eb="4">
      <t>ギョウ</t>
    </rPh>
    <rPh sb="5" eb="6">
      <t>ウケ</t>
    </rPh>
    <rPh sb="6" eb="7">
      <t>コトヅケ</t>
    </rPh>
    <rPh sb="8" eb="9">
      <t>オコナ</t>
    </rPh>
    <rPh sb="13" eb="14">
      <t>ジツ</t>
    </rPh>
    <rPh sb="14" eb="15">
      <t>キョウ</t>
    </rPh>
    <rPh sb="15" eb="16">
      <t>エイ</t>
    </rPh>
    <rPh sb="16" eb="17">
      <t>カラダ</t>
    </rPh>
    <rPh sb="17" eb="18">
      <t>カズ</t>
    </rPh>
    <phoneticPr fontId="22"/>
  </si>
  <si>
    <t>（単位：経営体，ha）</t>
    <rPh sb="1" eb="3">
      <t>タンイ</t>
    </rPh>
    <rPh sb="4" eb="7">
      <t>ケイエイタイ</t>
    </rPh>
    <phoneticPr fontId="27"/>
  </si>
  <si>
    <t>88.【林業経営体】　林業作業受託料金収入がある経営体数と受託面積 （平成22年）</t>
    <rPh sb="4" eb="6">
      <t>リンギョウ</t>
    </rPh>
    <rPh sb="6" eb="8">
      <t>ケイエイ</t>
    </rPh>
    <rPh sb="8" eb="9">
      <t>タイ</t>
    </rPh>
    <rPh sb="35" eb="37">
      <t>ヘイセイ</t>
    </rPh>
    <rPh sb="39" eb="40">
      <t>ネン</t>
    </rPh>
    <phoneticPr fontId="22"/>
  </si>
  <si>
    <t>注2）林業経営体とは、権原に基づいて育林又は伐採を行うことができる山林の面積が3ヘクタール以上の
     規模の林業又は委託を受けて行う育林若しくは素材生産の事業を行う者をいう。</t>
    <rPh sb="0" eb="1">
      <t>チュウ</t>
    </rPh>
    <rPh sb="3" eb="5">
      <t>リンギョウ</t>
    </rPh>
    <rPh sb="5" eb="7">
      <t>ケイエイ</t>
    </rPh>
    <rPh sb="7" eb="8">
      <t>タイ</t>
    </rPh>
    <rPh sb="11" eb="12">
      <t>ケン</t>
    </rPh>
    <rPh sb="12" eb="13">
      <t>ハラ</t>
    </rPh>
    <rPh sb="14" eb="15">
      <t>モト</t>
    </rPh>
    <rPh sb="18" eb="19">
      <t>イク</t>
    </rPh>
    <rPh sb="19" eb="20">
      <t>リン</t>
    </rPh>
    <rPh sb="20" eb="21">
      <t>マタ</t>
    </rPh>
    <rPh sb="22" eb="24">
      <t>バッサイ</t>
    </rPh>
    <rPh sb="25" eb="26">
      <t>オコ</t>
    </rPh>
    <rPh sb="33" eb="35">
      <t>サンリン</t>
    </rPh>
    <rPh sb="36" eb="38">
      <t>メンセキ</t>
    </rPh>
    <rPh sb="45" eb="47">
      <t>イジョウ</t>
    </rPh>
    <rPh sb="54" eb="56">
      <t>キボ</t>
    </rPh>
    <rPh sb="57" eb="59">
      <t>リンギョウ</t>
    </rPh>
    <phoneticPr fontId="31"/>
  </si>
  <si>
    <t>注1）保有山林とは、その世帯が単独で経営できる山林のこと。</t>
    <rPh sb="0" eb="1">
      <t>チュウ</t>
    </rPh>
    <phoneticPr fontId="33"/>
  </si>
  <si>
    <t>資料：総務法制課（農林水産省・農林業センサス）</t>
    <rPh sb="3" eb="5">
      <t>ソウム</t>
    </rPh>
    <rPh sb="5" eb="7">
      <t>ホウセイ</t>
    </rPh>
    <rPh sb="7" eb="8">
      <t>カ</t>
    </rPh>
    <phoneticPr fontId="31"/>
  </si>
  <si>
    <t>平成22年</t>
    <rPh sb="0" eb="2">
      <t>ヘイセイ</t>
    </rPh>
    <rPh sb="4" eb="5">
      <t>ネン</t>
    </rPh>
    <phoneticPr fontId="22"/>
  </si>
  <si>
    <t xml:space="preserve"> 旧三瀬村</t>
    <rPh sb="1" eb="2">
      <t>キュウ</t>
    </rPh>
    <rPh sb="4" eb="5">
      <t>ムラ</t>
    </rPh>
    <phoneticPr fontId="22"/>
  </si>
  <si>
    <t xml:space="preserve"> 旧富士町</t>
    <rPh sb="1" eb="2">
      <t>キュウ</t>
    </rPh>
    <phoneticPr fontId="22"/>
  </si>
  <si>
    <t xml:space="preserve"> 旧大和町</t>
    <rPh sb="1" eb="2">
      <t>キュウ</t>
    </rPh>
    <phoneticPr fontId="22"/>
  </si>
  <si>
    <t xml:space="preserve">  旧久保田町</t>
    <rPh sb="2" eb="3">
      <t>キュウ</t>
    </rPh>
    <phoneticPr fontId="22"/>
  </si>
  <si>
    <t xml:space="preserve">  旧東与賀町</t>
    <rPh sb="2" eb="3">
      <t>キュウ</t>
    </rPh>
    <phoneticPr fontId="22"/>
  </si>
  <si>
    <t xml:space="preserve"> 旧川副町</t>
    <rPh sb="1" eb="2">
      <t>キュウ</t>
    </rPh>
    <phoneticPr fontId="22"/>
  </si>
  <si>
    <t xml:space="preserve"> 旧諸富町</t>
    <rPh sb="1" eb="2">
      <t>キュウ</t>
    </rPh>
    <phoneticPr fontId="22"/>
  </si>
  <si>
    <t xml:space="preserve"> 旧佐賀市</t>
    <rPh sb="1" eb="2">
      <t>キュウ</t>
    </rPh>
    <phoneticPr fontId="22"/>
  </si>
  <si>
    <t>平成17年</t>
    <rPh sb="0" eb="2">
      <t>ヘイセイ</t>
    </rPh>
    <rPh sb="4" eb="5">
      <t>ネン</t>
    </rPh>
    <phoneticPr fontId="22"/>
  </si>
  <si>
    <t>1,000ha以上</t>
    <rPh sb="7" eb="9">
      <t>イジョウ</t>
    </rPh>
    <phoneticPr fontId="22"/>
  </si>
  <si>
    <t>３ha未満</t>
    <rPh sb="3" eb="5">
      <t>ミマン</t>
    </rPh>
    <phoneticPr fontId="22"/>
  </si>
  <si>
    <t>総　数</t>
    <rPh sb="0" eb="1">
      <t>フサ</t>
    </rPh>
    <rPh sb="2" eb="3">
      <t>カズ</t>
    </rPh>
    <phoneticPr fontId="33"/>
  </si>
  <si>
    <t>素材生産量</t>
    <rPh sb="0" eb="2">
      <t>ソザイ</t>
    </rPh>
    <rPh sb="2" eb="4">
      <t>セイサン</t>
    </rPh>
    <rPh sb="4" eb="5">
      <t>リョウ</t>
    </rPh>
    <phoneticPr fontId="22"/>
  </si>
  <si>
    <t>林　　　　　　　　　　業　　　　　　　　　　経　　　　　</t>
    <rPh sb="0" eb="1">
      <t>ハヤシ</t>
    </rPh>
    <rPh sb="11" eb="12">
      <t>ギョウ</t>
    </rPh>
    <rPh sb="22" eb="23">
      <t>キョウ</t>
    </rPh>
    <phoneticPr fontId="33"/>
  </si>
  <si>
    <t>各年2月1日現在</t>
    <rPh sb="0" eb="1">
      <t>カク</t>
    </rPh>
    <phoneticPr fontId="22"/>
  </si>
  <si>
    <t>※ご覧になりたい表の表番号またはタイトルをクリックすると該当の表を見ることができます。</t>
    <rPh sb="2" eb="3">
      <t>ラン</t>
    </rPh>
    <rPh sb="8" eb="9">
      <t>ヒョウ</t>
    </rPh>
    <rPh sb="10" eb="11">
      <t>ヒョウ</t>
    </rPh>
    <rPh sb="11" eb="13">
      <t>バンゴウ</t>
    </rPh>
    <rPh sb="28" eb="30">
      <t>ガイトウ</t>
    </rPh>
    <rPh sb="31" eb="32">
      <t>ヒョウ</t>
    </rPh>
    <rPh sb="33" eb="34">
      <t>ミ</t>
    </rPh>
    <phoneticPr fontId="22"/>
  </si>
  <si>
    <t>タイトル</t>
    <phoneticPr fontId="22"/>
  </si>
  <si>
    <t>掲載年次・年度</t>
    <rPh sb="0" eb="2">
      <t>ケイサイ</t>
    </rPh>
    <rPh sb="2" eb="4">
      <t>ネンジ</t>
    </rPh>
    <rPh sb="5" eb="7">
      <t>ネンド</t>
    </rPh>
    <phoneticPr fontId="22"/>
  </si>
  <si>
    <t>〔5〕  林 業</t>
    <rPh sb="5" eb="6">
      <t>ハヤシ</t>
    </rPh>
    <rPh sb="7" eb="8">
      <t>ギョウ</t>
    </rPh>
    <phoneticPr fontId="22"/>
  </si>
  <si>
    <t>89. 保 有 山 林 面 積 規 模 別 林 業</t>
    <phoneticPr fontId="33"/>
  </si>
  <si>
    <t xml:space="preserve"> 経 営 体 数 及 び 素 材 生 産 量</t>
    <rPh sb="9" eb="10">
      <t>オヨ</t>
    </rPh>
    <rPh sb="13" eb="14">
      <t>ス</t>
    </rPh>
    <rPh sb="15" eb="16">
      <t>ザイ</t>
    </rPh>
    <rPh sb="17" eb="18">
      <t>ショウ</t>
    </rPh>
    <rPh sb="19" eb="20">
      <t>サン</t>
    </rPh>
    <rPh sb="21" eb="22">
      <t>リョウ</t>
    </rPh>
    <phoneticPr fontId="22"/>
  </si>
  <si>
    <t>　　　　　営　　　　　　　　　　体　　　　　　　　　　数</t>
    <phoneticPr fontId="22"/>
  </si>
  <si>
    <t>保有山林なし</t>
    <phoneticPr fontId="33"/>
  </si>
  <si>
    <t>３ha ～ ５ha</t>
    <phoneticPr fontId="22"/>
  </si>
  <si>
    <t>５ha ～ 10ha</t>
    <phoneticPr fontId="22"/>
  </si>
  <si>
    <t>10ha ～ 20ha</t>
    <phoneticPr fontId="22"/>
  </si>
  <si>
    <t>20ha ～ 30ha</t>
    <phoneticPr fontId="22"/>
  </si>
  <si>
    <t>30ha ～ 50ha</t>
    <phoneticPr fontId="22"/>
  </si>
  <si>
    <t>50ha ～ 100ha</t>
    <phoneticPr fontId="22"/>
  </si>
  <si>
    <t>100ha ～ 500ha</t>
    <phoneticPr fontId="22"/>
  </si>
  <si>
    <t>500ha～1,000ha</t>
    <phoneticPr fontId="22"/>
  </si>
  <si>
    <t>X</t>
    <phoneticPr fontId="22"/>
  </si>
  <si>
    <t xml:space="preserve">　　 </t>
    <phoneticPr fontId="31"/>
  </si>
  <si>
    <t>平成17，22年</t>
    <rPh sb="0" eb="2">
      <t>ヘイセイ</t>
    </rPh>
    <rPh sb="7" eb="8">
      <t>ネン</t>
    </rPh>
    <phoneticPr fontId="22"/>
  </si>
  <si>
    <t>平 成 27 年 版 佐 賀 市 統 計 ﾃﾞ ｰ ﾀ</t>
    <rPh sb="0" eb="1">
      <t>ヒラ</t>
    </rPh>
    <rPh sb="2" eb="3">
      <t>シゲル</t>
    </rPh>
    <rPh sb="7" eb="8">
      <t>ネン</t>
    </rPh>
    <rPh sb="9" eb="10">
      <t>ハン</t>
    </rPh>
    <rPh sb="11" eb="12">
      <t>タスク</t>
    </rPh>
    <rPh sb="13" eb="14">
      <t>ガ</t>
    </rPh>
    <rPh sb="15" eb="16">
      <t>シ</t>
    </rPh>
    <rPh sb="17" eb="18">
      <t>オサム</t>
    </rPh>
    <rPh sb="19" eb="20">
      <t>ケイ</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</si>
</sst>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_ * #\ ##0_ ;_ * \-#,##0_ ;_ * &quot;-&quot;_ ;_ @_ "/>
    <numFmt numFmtId="177" formatCode="#,##0;\-#,##0;&quot;-&quot;"/>
    <numFmt numFmtId="178" formatCode="#,##0_ "/>
    <numFmt numFmtId="179" formatCode="#\ ###\ ##0"/>
  </numFmts>
  <fonts count="41">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b/>
      <sz val="14"/>
      <name val="ＭＳ Ｐゴシック"/>
      <family val="3"/>
      <charset val="128"/>
    </font>
    <font>
      <sz val="10"/>
      <name val="ＭＳ Ｐゴシック"/>
      <family val="3"/>
      <charset val="128"/>
    </font>
    <font>
      <sz val="9"/>
      <name val="ＭＳ 明朝"/>
      <family val="1"/>
      <charset val="128"/>
    </font>
    <font>
      <sz val="10"/>
      <name val="ＭＳ 明朝"/>
      <family val="1"/>
      <charset val="128"/>
    </font>
    <font>
      <sz val="6"/>
      <name val="ＭＳ ゴシック"/>
      <family val="3"/>
      <charset val="128"/>
    </font>
    <font>
      <sz val="11"/>
      <name val="ＭＳ 明朝"/>
      <family val="1"/>
      <charset val="128"/>
    </font>
    <font>
      <b/>
      <sz val="20"/>
      <name val="ＭＳ 明朝"/>
      <family val="1"/>
      <charset val="128"/>
    </font>
    <font>
      <b/>
      <sz val="9"/>
      <color indexed="10"/>
      <name val="ＭＳ 明朝"/>
      <family val="1"/>
      <charset val="128"/>
    </font>
    <font>
      <sz val="10"/>
      <name val="ＭＳ ゴシック"/>
      <family val="3"/>
      <charset val="128"/>
    </font>
    <font>
      <b/>
      <sz val="11"/>
      <name val="ＭＳ Ｐゴシック"/>
      <family val="3"/>
      <charset val="128"/>
    </font>
    <font>
      <sz val="6"/>
      <name val="ＭＳ Ｐ明朝"/>
      <family val="1"/>
      <charset val="128"/>
    </font>
    <font>
      <b/>
      <sz val="24"/>
      <color rgb="FF00B050"/>
      <name val="ＭＳ Ｐゴシック"/>
      <family val="3"/>
      <charset val="128"/>
    </font>
    <font>
      <sz val="12"/>
      <name val="ＭＳ Ｐゴシック"/>
      <family val="3"/>
      <charset val="128"/>
    </font>
    <font>
      <b/>
      <sz val="20"/>
      <color theme="3" tint="-0.499984740745262"/>
      <name val="ＭＳ Ｐゴシック"/>
      <family val="3"/>
      <charset val="128"/>
    </font>
    <font>
      <b/>
      <sz val="12"/>
      <color rgb="FFFFC000"/>
      <name val="ＭＳ Ｐゴシック"/>
      <family val="3"/>
      <charset val="128"/>
    </font>
    <font>
      <u/>
      <sz val="11"/>
      <color theme="10"/>
      <name val="ＭＳ Ｐゴシック"/>
      <family val="3"/>
      <charset val="128"/>
    </font>
    <font>
      <b/>
      <sz val="12"/>
      <color theme="10"/>
      <name val="ＭＳ Ｐゴシック"/>
      <family val="3"/>
      <charset val="128"/>
    </font>
    <font>
      <sz val="12"/>
      <color theme="10"/>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rgb="FF003300"/>
        <bgColor indexed="64"/>
      </patternFill>
    </fill>
    <fill>
      <patternFill patternType="solid">
        <fgColor rgb="FFCCFF99"/>
        <bgColor indexed="64"/>
      </patternFill>
    </fill>
  </fills>
  <borders count="7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right/>
      <top style="hair">
        <color indexed="64"/>
      </top>
      <bottom/>
      <diagonal/>
    </border>
    <border>
      <left/>
      <right style="thin">
        <color indexed="64"/>
      </right>
      <top/>
      <bottom style="hair">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thin">
        <color indexed="64"/>
      </right>
      <top style="thin">
        <color indexed="64"/>
      </top>
      <bottom style="medium">
        <color indexed="64"/>
      </bottom>
      <diagonal/>
    </border>
  </borders>
  <cellStyleXfs count="5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177" fontId="3" fillId="0" borderId="0" applyFill="0" applyBorder="0" applyAlignment="0"/>
    <xf numFmtId="0" fontId="4" fillId="0" borderId="1" applyNumberFormat="0" applyAlignment="0" applyProtection="0">
      <alignment horizontal="left" vertical="center"/>
    </xf>
    <xf numFmtId="0" fontId="4" fillId="0" borderId="2">
      <alignment horizontal="left" vertical="center"/>
    </xf>
    <xf numFmtId="0" fontId="5" fillId="0" borderId="0"/>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3" applyNumberFormat="0" applyAlignment="0" applyProtection="0">
      <alignment vertical="center"/>
    </xf>
    <xf numFmtId="0" fontId="8" fillId="21" borderId="0" applyNumberFormat="0" applyBorder="0" applyAlignment="0" applyProtection="0">
      <alignment vertical="center"/>
    </xf>
    <xf numFmtId="0" fontId="1" fillId="22" borderId="4" applyNumberFormat="0" applyFont="0" applyAlignment="0" applyProtection="0">
      <alignment vertical="center"/>
    </xf>
    <xf numFmtId="0" fontId="10" fillId="0" borderId="5" applyNumberFormat="0" applyFill="0" applyAlignment="0" applyProtection="0">
      <alignment vertical="center"/>
    </xf>
    <xf numFmtId="0" fontId="11" fillId="3" borderId="0" applyNumberFormat="0" applyBorder="0" applyAlignment="0" applyProtection="0">
      <alignment vertical="center"/>
    </xf>
    <xf numFmtId="0" fontId="12" fillId="23" borderId="6" applyNumberFormat="0" applyAlignment="0" applyProtection="0">
      <alignment vertical="center"/>
    </xf>
    <xf numFmtId="0" fontId="13" fillId="0" borderId="0" applyNumberFormat="0" applyFill="0" applyBorder="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6" fillId="0" borderId="0" applyNumberFormat="0" applyFill="0" applyBorder="0" applyAlignment="0" applyProtection="0">
      <alignment vertical="center"/>
    </xf>
    <xf numFmtId="0" fontId="17" fillId="0" borderId="10" applyNumberFormat="0" applyFill="0" applyAlignment="0" applyProtection="0">
      <alignment vertical="center"/>
    </xf>
    <xf numFmtId="0" fontId="18" fillId="23" borderId="11" applyNumberFormat="0" applyAlignment="0" applyProtection="0">
      <alignment vertical="center"/>
    </xf>
    <xf numFmtId="0" fontId="19" fillId="0" borderId="0" applyNumberFormat="0" applyFill="0" applyBorder="0" applyAlignment="0" applyProtection="0">
      <alignment vertical="center"/>
    </xf>
    <xf numFmtId="0" fontId="20" fillId="7" borderId="6" applyNumberFormat="0" applyAlignment="0" applyProtection="0">
      <alignment vertical="center"/>
    </xf>
    <xf numFmtId="0" fontId="9" fillId="0" borderId="0">
      <alignment vertical="center"/>
    </xf>
    <xf numFmtId="0" fontId="9" fillId="0" borderId="0"/>
    <xf numFmtId="0" fontId="9" fillId="0" borderId="0"/>
    <xf numFmtId="0" fontId="9" fillId="0" borderId="0"/>
    <xf numFmtId="0" fontId="21" fillId="4" borderId="0" applyNumberFormat="0" applyBorder="0" applyAlignment="0" applyProtection="0">
      <alignment vertical="center"/>
    </xf>
    <xf numFmtId="0" fontId="31" fillId="0" borderId="0"/>
    <xf numFmtId="0" fontId="26" fillId="0" borderId="0"/>
    <xf numFmtId="0" fontId="26" fillId="0" borderId="0"/>
    <xf numFmtId="0" fontId="38" fillId="0" borderId="0" applyNumberFormat="0" applyFill="0" applyBorder="0" applyAlignment="0" applyProtection="0">
      <alignment vertical="top"/>
      <protection locked="0"/>
    </xf>
    <xf numFmtId="0" fontId="28" fillId="0" borderId="0"/>
  </cellStyleXfs>
  <cellXfs count="245">
    <xf numFmtId="0" fontId="0" fillId="0" borderId="0" xfId="0"/>
    <xf numFmtId="0" fontId="24" fillId="0" borderId="0" xfId="0" applyFont="1" applyAlignment="1">
      <alignment vertical="center"/>
    </xf>
    <xf numFmtId="0" fontId="24" fillId="0" borderId="0" xfId="0" applyFont="1" applyBorder="1" applyAlignment="1">
      <alignment horizontal="center" vertical="center"/>
    </xf>
    <xf numFmtId="0" fontId="25" fillId="0" borderId="0" xfId="0" applyFont="1" applyBorder="1" applyAlignment="1">
      <alignment horizontal="center" vertical="center"/>
    </xf>
    <xf numFmtId="179" fontId="25" fillId="0" borderId="0" xfId="0" applyNumberFormat="1" applyFont="1" applyBorder="1" applyAlignment="1">
      <alignment horizontal="center" vertical="center"/>
    </xf>
    <xf numFmtId="176" fontId="26" fillId="0" borderId="0" xfId="48" applyNumberFormat="1" applyFont="1" applyBorder="1" applyAlignment="1">
      <alignment horizontal="right" vertical="center"/>
    </xf>
    <xf numFmtId="0" fontId="0" fillId="0" borderId="0" xfId="0" applyBorder="1" applyAlignment="1">
      <alignment horizontal="center" vertical="center"/>
    </xf>
    <xf numFmtId="0" fontId="26" fillId="0" borderId="0" xfId="0" applyFont="1" applyBorder="1" applyAlignment="1">
      <alignment horizontal="right" vertical="center"/>
    </xf>
    <xf numFmtId="0" fontId="24" fillId="0" borderId="0" xfId="0" applyFont="1" applyBorder="1" applyAlignment="1">
      <alignment vertical="center"/>
    </xf>
    <xf numFmtId="176" fontId="26" fillId="0" borderId="12" xfId="48" applyNumberFormat="1" applyFont="1" applyBorder="1" applyAlignment="1">
      <alignment horizontal="right" vertical="center"/>
    </xf>
    <xf numFmtId="176" fontId="26" fillId="0" borderId="13" xfId="48" applyNumberFormat="1" applyFont="1" applyBorder="1" applyAlignment="1">
      <alignment horizontal="right" vertical="center"/>
    </xf>
    <xf numFmtId="0" fontId="26" fillId="0" borderId="0" xfId="0" applyFont="1" applyBorder="1" applyAlignment="1">
      <alignment vertical="center"/>
    </xf>
    <xf numFmtId="0" fontId="25" fillId="0" borderId="0" xfId="0" applyFont="1" applyFill="1" applyBorder="1" applyAlignment="1">
      <alignment horizontal="center" vertical="center"/>
    </xf>
    <xf numFmtId="0" fontId="26" fillId="0" borderId="0" xfId="0" applyFont="1" applyAlignment="1">
      <alignment vertical="center"/>
    </xf>
    <xf numFmtId="0" fontId="28" fillId="0" borderId="0" xfId="0" applyFont="1" applyAlignment="1">
      <alignment vertical="center"/>
    </xf>
    <xf numFmtId="0" fontId="0" fillId="0" borderId="0" xfId="0" applyAlignment="1">
      <alignment vertical="center"/>
    </xf>
    <xf numFmtId="0" fontId="26" fillId="0" borderId="14" xfId="45" applyNumberFormat="1" applyFont="1" applyFill="1" applyBorder="1" applyAlignment="1">
      <alignment horizontal="centerContinuous" vertical="center"/>
    </xf>
    <xf numFmtId="0" fontId="26" fillId="0" borderId="15" xfId="45" applyNumberFormat="1" applyFont="1" applyFill="1" applyBorder="1" applyAlignment="1">
      <alignment horizontal="center" vertical="center"/>
    </xf>
    <xf numFmtId="0" fontId="26" fillId="0" borderId="16" xfId="45" applyNumberFormat="1" applyFont="1" applyFill="1" applyBorder="1" applyAlignment="1">
      <alignment horizontal="center" vertical="center"/>
    </xf>
    <xf numFmtId="0" fontId="26" fillId="0" borderId="2" xfId="45" applyFont="1" applyFill="1" applyBorder="1" applyAlignment="1">
      <alignment horizontal="center" vertical="center"/>
    </xf>
    <xf numFmtId="0" fontId="26" fillId="0" borderId="17" xfId="45" applyNumberFormat="1" applyFont="1" applyFill="1" applyBorder="1" applyAlignment="1">
      <alignment horizontal="center" vertical="center"/>
    </xf>
    <xf numFmtId="0" fontId="26" fillId="0" borderId="18" xfId="45" applyNumberFormat="1" applyFont="1" applyFill="1" applyBorder="1" applyAlignment="1">
      <alignment vertical="center"/>
    </xf>
    <xf numFmtId="0" fontId="26" fillId="0" borderId="19" xfId="45" applyNumberFormat="1" applyFont="1" applyFill="1" applyBorder="1" applyAlignment="1">
      <alignment vertical="center"/>
    </xf>
    <xf numFmtId="0" fontId="23" fillId="0" borderId="0" xfId="0" applyFont="1" applyAlignment="1">
      <alignment horizontal="center" vertical="center"/>
    </xf>
    <xf numFmtId="0" fontId="26" fillId="0" borderId="15" xfId="45" applyNumberFormat="1" applyFont="1" applyFill="1" applyBorder="1" applyAlignment="1">
      <alignment horizontal="distributed" vertical="center" justifyLastLine="1"/>
    </xf>
    <xf numFmtId="176" fontId="26" fillId="0" borderId="28" xfId="48" applyNumberFormat="1" applyFont="1" applyBorder="1" applyAlignment="1">
      <alignment horizontal="right" vertical="center"/>
    </xf>
    <xf numFmtId="0" fontId="26" fillId="0" borderId="29" xfId="45" applyNumberFormat="1" applyFont="1" applyFill="1" applyBorder="1" applyAlignment="1">
      <alignment horizontal="center" vertical="center"/>
    </xf>
    <xf numFmtId="0" fontId="26" fillId="0" borderId="25" xfId="45" applyNumberFormat="1" applyFont="1" applyFill="1" applyBorder="1" applyAlignment="1">
      <alignment horizontal="center" vertical="center"/>
    </xf>
    <xf numFmtId="0" fontId="26" fillId="0" borderId="32" xfId="45" applyNumberFormat="1" applyFont="1" applyFill="1" applyBorder="1" applyAlignment="1">
      <alignment vertical="center"/>
    </xf>
    <xf numFmtId="0" fontId="26" fillId="0" borderId="30" xfId="45" applyFont="1" applyFill="1" applyBorder="1">
      <alignment vertical="center"/>
    </xf>
    <xf numFmtId="0" fontId="30" fillId="0" borderId="0" xfId="0" applyFont="1" applyBorder="1" applyAlignment="1">
      <alignment horizontal="center" vertical="center"/>
    </xf>
    <xf numFmtId="0" fontId="28" fillId="0" borderId="0" xfId="50" applyFont="1" applyBorder="1" applyAlignment="1">
      <alignment horizontal="left" vertical="center"/>
    </xf>
    <xf numFmtId="0" fontId="0" fillId="0" borderId="0" xfId="0" applyAlignment="1">
      <alignment horizontal="left" vertical="center"/>
    </xf>
    <xf numFmtId="0" fontId="0" fillId="0" borderId="0" xfId="0" applyBorder="1"/>
    <xf numFmtId="0" fontId="26" fillId="0" borderId="0" xfId="0" applyFont="1" applyBorder="1" applyAlignment="1">
      <alignment horizontal="center" vertical="center" wrapText="1"/>
    </xf>
    <xf numFmtId="0" fontId="0" fillId="0" borderId="0" xfId="0" applyAlignment="1"/>
    <xf numFmtId="0" fontId="24" fillId="0" borderId="0" xfId="0" applyFont="1" applyBorder="1" applyAlignment="1">
      <alignment horizontal="center" vertical="center" wrapText="1"/>
    </xf>
    <xf numFmtId="176" fontId="26" fillId="0" borderId="33" xfId="48" applyNumberFormat="1" applyFont="1" applyBorder="1" applyAlignment="1">
      <alignment horizontal="right" vertical="center"/>
    </xf>
    <xf numFmtId="0" fontId="26" fillId="0" borderId="34" xfId="0" applyFont="1" applyBorder="1" applyAlignment="1">
      <alignment horizontal="center" vertical="center" wrapText="1"/>
    </xf>
    <xf numFmtId="176" fontId="26" fillId="0" borderId="34" xfId="48" applyNumberFormat="1" applyFont="1" applyBorder="1" applyAlignment="1">
      <alignment horizontal="right" vertical="center"/>
    </xf>
    <xf numFmtId="176" fontId="26" fillId="0" borderId="35" xfId="48" applyNumberFormat="1" applyFont="1" applyBorder="1" applyAlignment="1">
      <alignment horizontal="right" vertical="center"/>
    </xf>
    <xf numFmtId="0" fontId="26" fillId="0" borderId="34" xfId="0" applyFont="1" applyBorder="1" applyAlignment="1">
      <alignment horizontal="left" vertical="center" wrapText="1"/>
    </xf>
    <xf numFmtId="0" fontId="26" fillId="0" borderId="34" xfId="0" applyFont="1" applyBorder="1" applyAlignment="1">
      <alignment horizontal="right" vertical="center" wrapText="1"/>
    </xf>
    <xf numFmtId="176" fontId="26" fillId="0" borderId="36" xfId="48" applyNumberFormat="1" applyFont="1" applyBorder="1" applyAlignment="1">
      <alignment horizontal="right" vertical="center"/>
    </xf>
    <xf numFmtId="176" fontId="26" fillId="0" borderId="40" xfId="48" applyNumberFormat="1" applyFont="1" applyBorder="1" applyAlignment="1">
      <alignment horizontal="right" vertical="center"/>
    </xf>
    <xf numFmtId="0" fontId="26" fillId="0" borderId="38" xfId="0" applyFont="1" applyBorder="1" applyAlignment="1">
      <alignment horizontal="left" vertical="center" wrapText="1"/>
    </xf>
    <xf numFmtId="0" fontId="26" fillId="0" borderId="38" xfId="0" applyFont="1" applyBorder="1" applyAlignment="1">
      <alignment horizontal="right" vertical="center" wrapText="1"/>
    </xf>
    <xf numFmtId="0" fontId="26" fillId="0" borderId="38" xfId="0" applyFont="1" applyBorder="1" applyAlignment="1">
      <alignment horizontal="center" vertical="center" wrapText="1"/>
    </xf>
    <xf numFmtId="176" fontId="26" fillId="0" borderId="22" xfId="48" applyNumberFormat="1" applyFont="1" applyBorder="1" applyAlignment="1">
      <alignment horizontal="right" vertical="center"/>
    </xf>
    <xf numFmtId="178" fontId="26" fillId="0" borderId="0" xfId="0" applyNumberFormat="1" applyFont="1" applyBorder="1" applyAlignment="1">
      <alignment horizontal="right" vertical="center" wrapText="1"/>
    </xf>
    <xf numFmtId="176" fontId="26" fillId="0" borderId="41" xfId="48" applyNumberFormat="1" applyFont="1" applyBorder="1" applyAlignment="1">
      <alignment horizontal="right" vertical="center"/>
    </xf>
    <xf numFmtId="0" fontId="26" fillId="0" borderId="0" xfId="0" applyFont="1" applyBorder="1" applyAlignment="1">
      <alignment horizontal="left" vertical="center" wrapText="1"/>
    </xf>
    <xf numFmtId="0" fontId="26" fillId="0" borderId="42" xfId="0" applyFont="1" applyBorder="1" applyAlignment="1">
      <alignment horizontal="right" vertical="center" wrapText="1"/>
    </xf>
    <xf numFmtId="0" fontId="26" fillId="0" borderId="42" xfId="0" applyFont="1" applyBorder="1" applyAlignment="1">
      <alignment horizontal="center" vertical="center" wrapText="1"/>
    </xf>
    <xf numFmtId="176" fontId="26" fillId="0" borderId="17" xfId="48" applyNumberFormat="1" applyFont="1" applyBorder="1" applyAlignment="1">
      <alignment horizontal="right" vertical="center"/>
    </xf>
    <xf numFmtId="0" fontId="26" fillId="0" borderId="0" xfId="0" applyFont="1" applyBorder="1" applyAlignment="1">
      <alignment horizontal="right" vertical="center" wrapText="1"/>
    </xf>
    <xf numFmtId="0" fontId="26" fillId="0" borderId="42" xfId="0" applyFont="1" applyBorder="1" applyAlignment="1">
      <alignment horizontal="left" vertical="center" wrapText="1"/>
    </xf>
    <xf numFmtId="176" fontId="26" fillId="0" borderId="43" xfId="48" applyNumberFormat="1" applyFont="1" applyBorder="1" applyAlignment="1">
      <alignment horizontal="right" vertical="center"/>
    </xf>
    <xf numFmtId="176" fontId="26" fillId="0" borderId="31" xfId="48" applyNumberFormat="1" applyFont="1" applyBorder="1" applyAlignment="1">
      <alignment horizontal="right" vertical="center"/>
    </xf>
    <xf numFmtId="0" fontId="26" fillId="0" borderId="0" xfId="0" applyFont="1" applyAlignment="1">
      <alignment horizontal="right" vertical="center"/>
    </xf>
    <xf numFmtId="0" fontId="26" fillId="0" borderId="46" xfId="0" applyFont="1" applyBorder="1" applyAlignment="1">
      <alignment vertical="center"/>
    </xf>
    <xf numFmtId="0" fontId="32" fillId="0" borderId="0" xfId="0" applyFont="1" applyAlignment="1">
      <alignment horizontal="left" vertical="center"/>
    </xf>
    <xf numFmtId="0" fontId="23" fillId="0" borderId="0" xfId="0" applyFont="1" applyAlignment="1">
      <alignment horizontal="left" vertical="center"/>
    </xf>
    <xf numFmtId="0" fontId="26" fillId="0" borderId="0" xfId="0" applyFont="1"/>
    <xf numFmtId="0" fontId="25" fillId="0" borderId="46" xfId="45" applyNumberFormat="1" applyFont="1" applyFill="1" applyBorder="1" applyAlignment="1">
      <alignment horizontal="distributed" vertical="center" justifyLastLine="1"/>
    </xf>
    <xf numFmtId="0" fontId="25" fillId="0" borderId="46" xfId="45" applyNumberFormat="1" applyFont="1" applyFill="1" applyBorder="1" applyAlignment="1">
      <alignment horizontal="distributed" vertical="center"/>
    </xf>
    <xf numFmtId="0" fontId="0" fillId="0" borderId="47" xfId="0" applyBorder="1" applyAlignment="1">
      <alignment horizontal="center" vertical="center"/>
    </xf>
    <xf numFmtId="0" fontId="0" fillId="0" borderId="48" xfId="0" applyBorder="1" applyAlignment="1">
      <alignment vertical="center"/>
    </xf>
    <xf numFmtId="0" fontId="0" fillId="0" borderId="46" xfId="0" applyBorder="1" applyAlignment="1">
      <alignment vertical="center"/>
    </xf>
    <xf numFmtId="0" fontId="0" fillId="0" borderId="33" xfId="0" applyBorder="1" applyAlignment="1">
      <alignment horizontal="center" vertical="center"/>
    </xf>
    <xf numFmtId="176" fontId="26" fillId="0" borderId="27" xfId="48" applyNumberFormat="1" applyFont="1" applyBorder="1" applyAlignment="1">
      <alignment horizontal="right" vertical="center"/>
    </xf>
    <xf numFmtId="0" fontId="25" fillId="0" borderId="44" xfId="45" applyNumberFormat="1" applyFont="1" applyFill="1" applyBorder="1" applyAlignment="1">
      <alignment horizontal="distributed" vertical="center" justifyLastLine="1"/>
    </xf>
    <xf numFmtId="0" fontId="25" fillId="0" borderId="45" xfId="45" applyNumberFormat="1" applyFont="1" applyFill="1" applyBorder="1" applyAlignment="1">
      <alignment horizontal="distributed" vertical="center"/>
    </xf>
    <xf numFmtId="0" fontId="0" fillId="0" borderId="49" xfId="0" applyBorder="1" applyAlignment="1">
      <alignment horizontal="center" vertical="center"/>
    </xf>
    <xf numFmtId="0" fontId="0" fillId="0" borderId="50" xfId="0" applyBorder="1" applyAlignment="1">
      <alignment vertical="center"/>
    </xf>
    <xf numFmtId="0" fontId="25" fillId="0" borderId="51" xfId="45" applyNumberFormat="1" applyFont="1" applyFill="1" applyBorder="1" applyAlignment="1">
      <alignment vertical="center"/>
    </xf>
    <xf numFmtId="176" fontId="26" fillId="0" borderId="16" xfId="48" applyNumberFormat="1" applyFont="1" applyBorder="1" applyAlignment="1">
      <alignment horizontal="right" vertical="center"/>
    </xf>
    <xf numFmtId="0" fontId="0" fillId="0" borderId="27" xfId="0" applyBorder="1" applyAlignment="1">
      <alignment horizontal="center" vertical="center"/>
    </xf>
    <xf numFmtId="176" fontId="26" fillId="0" borderId="23" xfId="48" applyNumberFormat="1" applyFont="1" applyBorder="1" applyAlignment="1">
      <alignment horizontal="right" vertical="center"/>
    </xf>
    <xf numFmtId="0" fontId="25" fillId="0" borderId="52" xfId="45" applyNumberFormat="1" applyFont="1" applyFill="1" applyBorder="1" applyAlignment="1">
      <alignment horizontal="distributed" vertical="center" justifyLastLine="1"/>
    </xf>
    <xf numFmtId="0" fontId="25" fillId="0" borderId="52" xfId="45" applyNumberFormat="1" applyFont="1" applyFill="1" applyBorder="1" applyAlignment="1">
      <alignment horizontal="distributed" vertical="center"/>
    </xf>
    <xf numFmtId="0" fontId="0" fillId="0" borderId="53" xfId="0" applyBorder="1" applyAlignment="1">
      <alignment horizontal="center" vertical="center"/>
    </xf>
    <xf numFmtId="0" fontId="0" fillId="0" borderId="18" xfId="0" applyBorder="1" applyAlignment="1">
      <alignment vertical="center"/>
    </xf>
    <xf numFmtId="0" fontId="0" fillId="0" borderId="52" xfId="0" applyBorder="1" applyAlignment="1">
      <alignment vertical="center"/>
    </xf>
    <xf numFmtId="176" fontId="26" fillId="0" borderId="54" xfId="48" applyNumberFormat="1" applyFont="1" applyBorder="1" applyAlignment="1">
      <alignment horizontal="right" vertical="center"/>
    </xf>
    <xf numFmtId="176" fontId="26" fillId="0" borderId="49" xfId="48" applyNumberFormat="1" applyFont="1" applyBorder="1" applyAlignment="1">
      <alignment horizontal="right" vertical="center"/>
    </xf>
    <xf numFmtId="0" fontId="25" fillId="0" borderId="45" xfId="45" applyNumberFormat="1" applyFont="1" applyFill="1" applyBorder="1" applyAlignment="1">
      <alignment horizontal="distributed" vertical="center" justifyLastLine="1"/>
    </xf>
    <xf numFmtId="176" fontId="26" fillId="0" borderId="53" xfId="48" applyNumberFormat="1" applyFont="1" applyBorder="1" applyAlignment="1">
      <alignment horizontal="right" vertical="center"/>
    </xf>
    <xf numFmtId="0" fontId="25" fillId="0" borderId="55" xfId="45" applyNumberFormat="1" applyFont="1" applyFill="1" applyBorder="1" applyAlignment="1">
      <alignment horizontal="distributed" vertical="center" justifyLastLine="1"/>
    </xf>
    <xf numFmtId="0" fontId="25" fillId="0" borderId="55" xfId="45" applyNumberFormat="1" applyFont="1" applyFill="1" applyBorder="1" applyAlignment="1">
      <alignment horizontal="distributed" vertical="center"/>
    </xf>
    <xf numFmtId="0" fontId="25" fillId="0" borderId="53" xfId="45" applyNumberFormat="1" applyFont="1" applyFill="1" applyBorder="1" applyAlignment="1">
      <alignment horizontal="center" vertical="center"/>
    </xf>
    <xf numFmtId="0" fontId="25" fillId="0" borderId="23" xfId="45" applyNumberFormat="1" applyFont="1" applyFill="1" applyBorder="1" applyAlignment="1">
      <alignment horizontal="center" vertical="center"/>
    </xf>
    <xf numFmtId="0" fontId="25" fillId="0" borderId="18" xfId="45" applyNumberFormat="1" applyFont="1" applyFill="1" applyBorder="1" applyAlignment="1">
      <alignment horizontal="center" vertical="center"/>
    </xf>
    <xf numFmtId="0" fontId="0" fillId="0" borderId="0" xfId="0" applyBorder="1" applyAlignment="1">
      <alignment vertical="center"/>
    </xf>
    <xf numFmtId="0" fontId="25" fillId="0" borderId="0" xfId="45" applyNumberFormat="1" applyFont="1" applyFill="1" applyBorder="1" applyAlignment="1">
      <alignment vertical="center"/>
    </xf>
    <xf numFmtId="0" fontId="25" fillId="0" borderId="51" xfId="45" applyNumberFormat="1" applyFont="1" applyFill="1" applyBorder="1" applyAlignment="1">
      <alignment horizontal="distributed" vertical="center" justifyLastLine="1"/>
    </xf>
    <xf numFmtId="0" fontId="25" fillId="0" borderId="51" xfId="45" applyNumberFormat="1" applyFont="1" applyFill="1" applyBorder="1" applyAlignment="1">
      <alignment horizontal="distributed" vertical="center"/>
    </xf>
    <xf numFmtId="0" fontId="25" fillId="0" borderId="27" xfId="45" applyNumberFormat="1" applyFont="1" applyFill="1" applyBorder="1" applyAlignment="1">
      <alignment horizontal="center" vertical="center"/>
    </xf>
    <xf numFmtId="0" fontId="0" fillId="0" borderId="50" xfId="0" applyBorder="1"/>
    <xf numFmtId="0" fontId="25" fillId="0" borderId="22" xfId="45" applyNumberFormat="1" applyFont="1" applyFill="1" applyBorder="1" applyAlignment="1">
      <alignment horizontal="center" vertical="center"/>
    </xf>
    <xf numFmtId="0" fontId="25" fillId="0" borderId="15" xfId="45" applyNumberFormat="1" applyFont="1" applyFill="1" applyBorder="1" applyAlignment="1">
      <alignment horizontal="center" vertical="center"/>
    </xf>
    <xf numFmtId="0" fontId="25" fillId="0" borderId="49" xfId="45" applyNumberFormat="1" applyFont="1" applyFill="1" applyBorder="1" applyAlignment="1">
      <alignment horizontal="center" vertical="center"/>
    </xf>
    <xf numFmtId="0" fontId="0" fillId="0" borderId="15" xfId="0" applyBorder="1" applyAlignment="1">
      <alignment vertical="center"/>
    </xf>
    <xf numFmtId="0" fontId="0" fillId="0" borderId="52" xfId="0" applyBorder="1" applyAlignment="1">
      <alignment horizontal="center" vertical="center"/>
    </xf>
    <xf numFmtId="0" fontId="25" fillId="0" borderId="52" xfId="45" applyNumberFormat="1" applyFont="1" applyFill="1" applyBorder="1" applyAlignment="1">
      <alignment horizontal="distributed" vertical="center" shrinkToFit="1"/>
    </xf>
    <xf numFmtId="0" fontId="25" fillId="0" borderId="52" xfId="45" applyNumberFormat="1" applyFont="1" applyFill="1" applyBorder="1" applyAlignment="1">
      <alignment vertical="center"/>
    </xf>
    <xf numFmtId="0" fontId="25" fillId="0" borderId="0" xfId="45" applyNumberFormat="1" applyFont="1" applyFill="1" applyBorder="1" applyAlignment="1">
      <alignment horizontal="center" vertical="center"/>
    </xf>
    <xf numFmtId="0" fontId="26" fillId="0" borderId="46" xfId="0" applyFont="1" applyBorder="1" applyAlignment="1">
      <alignment horizontal="right" vertical="center"/>
    </xf>
    <xf numFmtId="0" fontId="0" fillId="0" borderId="46" xfId="0" applyBorder="1" applyAlignment="1"/>
    <xf numFmtId="0" fontId="24" fillId="0" borderId="46" xfId="0" applyFont="1" applyBorder="1" applyAlignment="1">
      <alignment vertical="center"/>
    </xf>
    <xf numFmtId="0" fontId="24" fillId="0" borderId="46" xfId="0" applyFont="1" applyBorder="1" applyAlignment="1">
      <alignment horizontal="center" vertical="center"/>
    </xf>
    <xf numFmtId="0" fontId="0" fillId="0" borderId="46" xfId="0" applyBorder="1"/>
    <xf numFmtId="0" fontId="25" fillId="0" borderId="46" xfId="0" applyFont="1" applyBorder="1" applyAlignment="1">
      <alignment vertical="center"/>
    </xf>
    <xf numFmtId="0" fontId="29" fillId="0" borderId="0" xfId="0" applyFont="1" applyBorder="1" applyAlignment="1">
      <alignment horizontal="center" vertical="center"/>
    </xf>
    <xf numFmtId="49" fontId="26" fillId="0" borderId="0" xfId="48" applyNumberFormat="1" applyFont="1"/>
    <xf numFmtId="49" fontId="26" fillId="0" borderId="0" xfId="48" applyNumberFormat="1" applyFont="1" applyAlignment="1">
      <alignment horizontal="right"/>
    </xf>
    <xf numFmtId="0" fontId="26" fillId="0" borderId="0" xfId="51" applyFont="1" applyFill="1"/>
    <xf numFmtId="0" fontId="26" fillId="24" borderId="0" xfId="51" applyFont="1" applyFill="1" applyAlignment="1">
      <alignment horizontal="left"/>
    </xf>
    <xf numFmtId="0" fontId="26" fillId="24" borderId="0" xfId="51" applyFont="1" applyFill="1"/>
    <xf numFmtId="41" fontId="26" fillId="24" borderId="36" xfId="52" applyNumberFormat="1" applyFont="1" applyFill="1" applyBorder="1" applyAlignment="1">
      <alignment horizontal="right" vertical="center"/>
    </xf>
    <xf numFmtId="41" fontId="26" fillId="24" borderId="56" xfId="52" applyNumberFormat="1" applyFont="1" applyFill="1" applyBorder="1" applyAlignment="1">
      <alignment horizontal="right" vertical="center"/>
    </xf>
    <xf numFmtId="41" fontId="26" fillId="24" borderId="57" xfId="52" applyNumberFormat="1" applyFont="1" applyFill="1" applyBorder="1" applyAlignment="1">
      <alignment horizontal="right" vertical="center"/>
    </xf>
    <xf numFmtId="0" fontId="26" fillId="24" borderId="57" xfId="51" applyFont="1" applyFill="1" applyBorder="1" applyAlignment="1">
      <alignment horizontal="distributed" vertical="center"/>
    </xf>
    <xf numFmtId="0" fontId="26" fillId="24" borderId="58" xfId="51" applyFont="1" applyFill="1" applyBorder="1" applyAlignment="1">
      <alignment horizontal="distributed" vertical="center"/>
    </xf>
    <xf numFmtId="41" fontId="26" fillId="24" borderId="39" xfId="52" applyNumberFormat="1" applyFont="1" applyFill="1" applyBorder="1" applyAlignment="1">
      <alignment horizontal="right" vertical="center"/>
    </xf>
    <xf numFmtId="41" fontId="26" fillId="24" borderId="40" xfId="52" applyNumberFormat="1" applyFont="1" applyFill="1" applyBorder="1" applyAlignment="1">
      <alignment horizontal="right" vertical="center"/>
    </xf>
    <xf numFmtId="41" fontId="26" fillId="24" borderId="37" xfId="52" applyNumberFormat="1" applyFont="1" applyFill="1" applyBorder="1" applyAlignment="1">
      <alignment horizontal="right" vertical="center"/>
    </xf>
    <xf numFmtId="0" fontId="26" fillId="24" borderId="37" xfId="51" applyFont="1" applyFill="1" applyBorder="1" applyAlignment="1">
      <alignment horizontal="distributed" vertical="center"/>
    </xf>
    <xf numFmtId="0" fontId="26" fillId="24" borderId="38" xfId="51" applyFont="1" applyFill="1" applyBorder="1" applyAlignment="1">
      <alignment horizontal="distributed" vertical="center"/>
    </xf>
    <xf numFmtId="41" fontId="26" fillId="24" borderId="41" xfId="52" applyNumberFormat="1" applyFont="1" applyFill="1" applyBorder="1" applyAlignment="1">
      <alignment horizontal="right" vertical="center"/>
    </xf>
    <xf numFmtId="41" fontId="26" fillId="24" borderId="43" xfId="52" applyNumberFormat="1" applyFont="1" applyFill="1" applyBorder="1" applyAlignment="1">
      <alignment horizontal="right" vertical="center"/>
    </xf>
    <xf numFmtId="41" fontId="26" fillId="24" borderId="59" xfId="52" applyNumberFormat="1" applyFont="1" applyFill="1" applyBorder="1" applyAlignment="1">
      <alignment horizontal="right" vertical="center"/>
    </xf>
    <xf numFmtId="0" fontId="26" fillId="24" borderId="59" xfId="51" applyFont="1" applyFill="1" applyBorder="1" applyAlignment="1">
      <alignment horizontal="distributed" vertical="center"/>
    </xf>
    <xf numFmtId="0" fontId="26" fillId="24" borderId="42" xfId="51" applyFont="1" applyFill="1" applyBorder="1" applyAlignment="1">
      <alignment horizontal="distributed" vertical="center"/>
    </xf>
    <xf numFmtId="41" fontId="26" fillId="24" borderId="24" xfId="52" applyNumberFormat="1" applyFont="1" applyFill="1" applyBorder="1" applyAlignment="1">
      <alignment horizontal="right" vertical="center"/>
    </xf>
    <xf numFmtId="41" fontId="26" fillId="24" borderId="29" xfId="52" applyNumberFormat="1" applyFont="1" applyFill="1" applyBorder="1" applyAlignment="1">
      <alignment horizontal="right" vertical="center"/>
    </xf>
    <xf numFmtId="41" fontId="26" fillId="24" borderId="25" xfId="52" applyNumberFormat="1" applyFont="1" applyFill="1" applyBorder="1" applyAlignment="1">
      <alignment horizontal="right" vertical="center"/>
    </xf>
    <xf numFmtId="0" fontId="26" fillId="24" borderId="25" xfId="51" applyFont="1" applyFill="1" applyBorder="1" applyAlignment="1">
      <alignment horizontal="distributed" vertical="center"/>
    </xf>
    <xf numFmtId="0" fontId="26" fillId="24" borderId="2" xfId="51" applyFont="1" applyFill="1" applyBorder="1" applyAlignment="1">
      <alignment horizontal="distributed" vertical="center" wrapText="1"/>
    </xf>
    <xf numFmtId="0" fontId="26" fillId="24" borderId="0" xfId="51" applyFont="1" applyFill="1" applyAlignment="1">
      <alignment horizontal="right" vertical="center"/>
    </xf>
    <xf numFmtId="0" fontId="26" fillId="24" borderId="0" xfId="51" applyFont="1" applyFill="1" applyAlignment="1">
      <alignment vertical="center"/>
    </xf>
    <xf numFmtId="0" fontId="26" fillId="24" borderId="0" xfId="51" applyFont="1" applyFill="1" applyAlignment="1">
      <alignment horizontal="left" vertical="center"/>
    </xf>
    <xf numFmtId="0" fontId="0" fillId="0" borderId="0" xfId="0" applyFont="1" applyAlignment="1">
      <alignment vertical="center"/>
    </xf>
    <xf numFmtId="0" fontId="35" fillId="0" borderId="0" xfId="0" applyFont="1" applyAlignment="1">
      <alignment vertical="center"/>
    </xf>
    <xf numFmtId="0" fontId="36" fillId="0" borderId="0" xfId="0" applyFont="1" applyAlignment="1">
      <alignment horizontal="center" vertical="center"/>
    </xf>
    <xf numFmtId="0" fontId="0" fillId="0" borderId="0" xfId="0" applyFont="1" applyBorder="1" applyAlignment="1">
      <alignment vertical="center"/>
    </xf>
    <xf numFmtId="0" fontId="37" fillId="25" borderId="62" xfId="0" applyFont="1" applyFill="1" applyBorder="1" applyAlignment="1">
      <alignment horizontal="center" vertical="center"/>
    </xf>
    <xf numFmtId="0" fontId="39" fillId="26" borderId="63" xfId="53" applyFont="1" applyFill="1" applyBorder="1" applyAlignment="1" applyProtection="1">
      <alignment horizontal="center" vertical="center"/>
    </xf>
    <xf numFmtId="0" fontId="40" fillId="26" borderId="64" xfId="53" applyFont="1" applyFill="1" applyBorder="1" applyAlignment="1" applyProtection="1">
      <alignment vertical="center"/>
    </xf>
    <xf numFmtId="0" fontId="35" fillId="26" borderId="65" xfId="0" applyFont="1" applyFill="1" applyBorder="1" applyAlignment="1">
      <alignment horizontal="center" vertical="center"/>
    </xf>
    <xf numFmtId="0" fontId="39" fillId="26" borderId="66" xfId="53" applyFont="1" applyFill="1" applyBorder="1" applyAlignment="1" applyProtection="1">
      <alignment horizontal="center" vertical="center"/>
    </xf>
    <xf numFmtId="0" fontId="40" fillId="26" borderId="67" xfId="53" applyFont="1" applyFill="1" applyBorder="1" applyAlignment="1" applyProtection="1">
      <alignment vertical="center"/>
    </xf>
    <xf numFmtId="0" fontId="35" fillId="26" borderId="68" xfId="0" applyFont="1" applyFill="1" applyBorder="1" applyAlignment="1">
      <alignment horizontal="center" vertical="center"/>
    </xf>
    <xf numFmtId="0" fontId="39" fillId="26" borderId="69" xfId="53" applyFont="1" applyFill="1" applyBorder="1" applyAlignment="1" applyProtection="1">
      <alignment horizontal="center" vertical="center"/>
    </xf>
    <xf numFmtId="0" fontId="40" fillId="26" borderId="70" xfId="53" applyFont="1" applyFill="1" applyBorder="1" applyAlignment="1" applyProtection="1">
      <alignment vertical="center"/>
    </xf>
    <xf numFmtId="0" fontId="35" fillId="26" borderId="71" xfId="0" applyFont="1" applyFill="1" applyBorder="1" applyAlignment="1">
      <alignment horizontal="center" vertical="center"/>
    </xf>
    <xf numFmtId="0" fontId="0" fillId="0" borderId="0" xfId="0" applyFont="1" applyAlignment="1">
      <alignment horizontal="center" vertical="center"/>
    </xf>
    <xf numFmtId="0" fontId="26" fillId="0" borderId="29" xfId="45" applyNumberFormat="1" applyFont="1" applyFill="1" applyBorder="1" applyAlignment="1">
      <alignment horizontal="center" vertical="center"/>
    </xf>
    <xf numFmtId="0" fontId="26" fillId="0" borderId="24" xfId="45" applyNumberFormat="1" applyFont="1" applyFill="1" applyBorder="1" applyAlignment="1">
      <alignment horizontal="center" vertical="center"/>
    </xf>
    <xf numFmtId="0" fontId="9" fillId="0" borderId="0" xfId="45" applyFont="1">
      <alignment vertical="center"/>
    </xf>
    <xf numFmtId="0" fontId="26" fillId="0" borderId="0" xfId="45" applyNumberFormat="1" applyFont="1" applyFill="1" applyAlignment="1">
      <alignment vertical="center"/>
    </xf>
    <xf numFmtId="0" fontId="26" fillId="0" borderId="0" xfId="45" applyNumberFormat="1" applyFont="1" applyFill="1" applyBorder="1" applyAlignment="1">
      <alignment vertical="center"/>
    </xf>
    <xf numFmtId="0" fontId="26" fillId="0" borderId="0" xfId="45" applyFont="1" applyAlignment="1">
      <alignment vertical="center"/>
    </xf>
    <xf numFmtId="0" fontId="26" fillId="0" borderId="29" xfId="45" applyNumberFormat="1" applyFont="1" applyFill="1" applyBorder="1" applyAlignment="1">
      <alignment horizontal="center" vertical="center" wrapText="1"/>
    </xf>
    <xf numFmtId="0" fontId="26" fillId="24" borderId="28" xfId="51" applyFont="1" applyFill="1" applyBorder="1" applyAlignment="1">
      <alignment horizontal="distributed" vertical="center"/>
    </xf>
    <xf numFmtId="0" fontId="26" fillId="24" borderId="12" xfId="51" applyFont="1" applyFill="1" applyBorder="1" applyAlignment="1">
      <alignment horizontal="distributed" vertical="center"/>
    </xf>
    <xf numFmtId="41" fontId="26" fillId="24" borderId="72" xfId="52" applyNumberFormat="1" applyFont="1" applyFill="1" applyBorder="1" applyAlignment="1">
      <alignment horizontal="right" vertical="center"/>
    </xf>
    <xf numFmtId="41" fontId="26" fillId="24" borderId="13" xfId="52" applyNumberFormat="1" applyFont="1" applyFill="1" applyBorder="1" applyAlignment="1">
      <alignment horizontal="right" vertical="center"/>
    </xf>
    <xf numFmtId="41" fontId="26" fillId="24" borderId="12" xfId="52" applyNumberFormat="1" applyFont="1" applyFill="1" applyBorder="1" applyAlignment="1">
      <alignment horizontal="right" vertical="center"/>
    </xf>
    <xf numFmtId="176" fontId="26" fillId="24" borderId="13" xfId="52" applyNumberFormat="1" applyFont="1" applyFill="1" applyBorder="1" applyAlignment="1">
      <alignment horizontal="right" vertical="center"/>
    </xf>
    <xf numFmtId="0" fontId="24" fillId="0" borderId="0" xfId="45" applyFont="1" applyAlignment="1">
      <alignment vertical="center"/>
    </xf>
    <xf numFmtId="0" fontId="24" fillId="0" borderId="0" xfId="45" applyFont="1">
      <alignment vertical="center"/>
    </xf>
    <xf numFmtId="0" fontId="0" fillId="0" borderId="0" xfId="45" applyFont="1">
      <alignment vertical="center"/>
    </xf>
    <xf numFmtId="0" fontId="34" fillId="0" borderId="0" xfId="0" applyFont="1" applyAlignment="1">
      <alignment horizontal="center" vertical="center"/>
    </xf>
    <xf numFmtId="0" fontId="37" fillId="25" borderId="60" xfId="0" applyFont="1" applyFill="1" applyBorder="1" applyAlignment="1">
      <alignment horizontal="center" vertical="center"/>
    </xf>
    <xf numFmtId="0" fontId="37" fillId="25" borderId="61" xfId="0" applyFont="1" applyFill="1" applyBorder="1" applyAlignment="1">
      <alignment horizontal="center" vertical="center"/>
    </xf>
    <xf numFmtId="0" fontId="23" fillId="0" borderId="0" xfId="0" applyFont="1" applyAlignment="1">
      <alignment horizontal="center" vertical="center"/>
    </xf>
    <xf numFmtId="0" fontId="26" fillId="0" borderId="21" xfId="45" applyNumberFormat="1" applyFont="1" applyFill="1" applyBorder="1" applyAlignment="1">
      <alignment horizontal="center" vertical="center" wrapText="1"/>
    </xf>
    <xf numFmtId="0" fontId="26" fillId="0" borderId="26" xfId="45" applyNumberFormat="1" applyFont="1" applyFill="1" applyBorder="1" applyAlignment="1">
      <alignment horizontal="center" vertical="center" wrapText="1"/>
    </xf>
    <xf numFmtId="0" fontId="26" fillId="0" borderId="27" xfId="45" applyNumberFormat="1" applyFont="1" applyFill="1" applyBorder="1" applyAlignment="1">
      <alignment horizontal="center" vertical="center" wrapText="1"/>
    </xf>
    <xf numFmtId="0" fontId="26" fillId="0" borderId="22" xfId="45" applyNumberFormat="1" applyFont="1" applyFill="1" applyBorder="1" applyAlignment="1">
      <alignment horizontal="center" vertical="center" wrapText="1"/>
    </xf>
    <xf numFmtId="0" fontId="26" fillId="0" borderId="23" xfId="45" applyNumberFormat="1" applyFont="1" applyFill="1" applyBorder="1" applyAlignment="1">
      <alignment horizontal="center" vertical="center" wrapText="1"/>
    </xf>
    <xf numFmtId="0" fontId="26" fillId="0" borderId="17" xfId="45" applyNumberFormat="1" applyFont="1" applyFill="1" applyBorder="1" applyAlignment="1">
      <alignment horizontal="distributed" vertical="center" wrapText="1" justifyLastLine="1"/>
    </xf>
    <xf numFmtId="0" fontId="26" fillId="0" borderId="19" xfId="45" applyNumberFormat="1" applyFont="1" applyFill="1" applyBorder="1" applyAlignment="1">
      <alignment horizontal="distributed" vertical="center" wrapText="1" justifyLastLine="1"/>
    </xf>
    <xf numFmtId="0" fontId="29" fillId="0" borderId="0" xfId="0" applyFont="1" applyAlignment="1">
      <alignment horizontal="center" vertical="center"/>
    </xf>
    <xf numFmtId="0" fontId="0" fillId="0" borderId="0" xfId="0" applyAlignment="1">
      <alignment horizontal="center" vertical="center"/>
    </xf>
    <xf numFmtId="0" fontId="26" fillId="0" borderId="21" xfId="45" applyNumberFormat="1" applyFont="1" applyFill="1" applyBorder="1" applyAlignment="1">
      <alignment horizontal="distributed" vertical="center" indent="3"/>
    </xf>
    <xf numFmtId="0" fontId="26" fillId="0" borderId="26" xfId="45" applyFont="1" applyFill="1" applyBorder="1" applyAlignment="1">
      <alignment horizontal="distributed" vertical="center" indent="3"/>
    </xf>
    <xf numFmtId="0" fontId="26" fillId="0" borderId="14" xfId="45" applyFont="1" applyFill="1" applyBorder="1" applyAlignment="1">
      <alignment horizontal="distributed" vertical="center" indent="3"/>
    </xf>
    <xf numFmtId="0" fontId="26" fillId="0" borderId="20" xfId="45" applyNumberFormat="1" applyFont="1" applyFill="1" applyBorder="1" applyAlignment="1">
      <alignment horizontal="center" vertical="center" wrapText="1"/>
    </xf>
    <xf numFmtId="0" fontId="26" fillId="0" borderId="17" xfId="45" applyNumberFormat="1" applyFont="1" applyFill="1" applyBorder="1" applyAlignment="1">
      <alignment horizontal="center" vertical="center" wrapText="1"/>
    </xf>
    <xf numFmtId="0" fontId="26" fillId="0" borderId="19" xfId="45" applyNumberFormat="1" applyFont="1" applyFill="1" applyBorder="1" applyAlignment="1">
      <alignment horizontal="center" vertical="center" wrapText="1"/>
    </xf>
    <xf numFmtId="0" fontId="26" fillId="0" borderId="17" xfId="45" applyNumberFormat="1" applyFont="1" applyFill="1" applyBorder="1" applyAlignment="1">
      <alignment horizontal="distributed" vertical="center" justifyLastLine="1"/>
    </xf>
    <xf numFmtId="0" fontId="26" fillId="0" borderId="19" xfId="45" applyNumberFormat="1" applyFont="1" applyFill="1" applyBorder="1" applyAlignment="1">
      <alignment horizontal="distributed" vertical="center" justifyLastLine="1"/>
    </xf>
    <xf numFmtId="0" fontId="26" fillId="0" borderId="24" xfId="45" applyFont="1" applyFill="1" applyBorder="1" applyAlignment="1">
      <alignment horizontal="center" vertical="center"/>
    </xf>
    <xf numFmtId="0" fontId="26" fillId="0" borderId="25" xfId="45" applyFont="1" applyFill="1" applyBorder="1" applyAlignment="1">
      <alignment horizontal="center" vertical="center"/>
    </xf>
    <xf numFmtId="0" fontId="26" fillId="0" borderId="16" xfId="45" applyNumberFormat="1" applyFont="1" applyFill="1" applyBorder="1" applyAlignment="1">
      <alignment horizontal="center" vertical="center" wrapText="1"/>
    </xf>
    <xf numFmtId="0" fontId="26" fillId="0" borderId="32" xfId="45" applyNumberFormat="1" applyFont="1" applyFill="1" applyBorder="1" applyAlignment="1">
      <alignment horizontal="distributed" vertical="distributed" wrapText="1" justifyLastLine="1"/>
    </xf>
    <xf numFmtId="0" fontId="26" fillId="0" borderId="31" xfId="45" applyNumberFormat="1" applyFont="1" applyFill="1" applyBorder="1" applyAlignment="1">
      <alignment horizontal="distributed" vertical="distributed" wrapText="1" justifyLastLine="1"/>
    </xf>
    <xf numFmtId="0" fontId="26" fillId="0" borderId="25" xfId="45" applyNumberFormat="1" applyFont="1" applyFill="1" applyBorder="1" applyAlignment="1">
      <alignment horizontal="distributed" vertical="distributed" wrapText="1" justifyLastLine="1"/>
    </xf>
    <xf numFmtId="0" fontId="26" fillId="0" borderId="29" xfId="45" applyNumberFormat="1" applyFont="1" applyFill="1" applyBorder="1" applyAlignment="1">
      <alignment horizontal="distributed" vertical="distributed" wrapText="1" justifyLastLine="1"/>
    </xf>
    <xf numFmtId="0" fontId="26" fillId="0" borderId="31" xfId="45" applyNumberFormat="1" applyFont="1" applyFill="1" applyBorder="1" applyAlignment="1">
      <alignment horizontal="distributed" vertical="center" justifyLastLine="1"/>
    </xf>
    <xf numFmtId="0" fontId="26" fillId="0" borderId="32" xfId="45" applyNumberFormat="1" applyFont="1" applyFill="1" applyBorder="1" applyAlignment="1">
      <alignment horizontal="distributed" vertical="center" justifyLastLine="1"/>
    </xf>
    <xf numFmtId="0" fontId="26" fillId="0" borderId="30" xfId="45" applyNumberFormat="1" applyFont="1" applyFill="1" applyBorder="1" applyAlignment="1">
      <alignment horizontal="distributed" vertical="center" justifyLastLine="1"/>
    </xf>
    <xf numFmtId="0" fontId="26" fillId="0" borderId="29" xfId="45" applyNumberFormat="1" applyFont="1" applyFill="1" applyBorder="1" applyAlignment="1">
      <alignment horizontal="distributed" vertical="center" justifyLastLine="1"/>
    </xf>
    <xf numFmtId="0" fontId="26" fillId="0" borderId="29" xfId="45" applyNumberFormat="1" applyFont="1" applyFill="1" applyBorder="1" applyAlignment="1">
      <alignment horizontal="center" vertical="center"/>
    </xf>
    <xf numFmtId="0" fontId="26" fillId="0" borderId="29" xfId="45" applyNumberFormat="1" applyFont="1" applyFill="1" applyBorder="1" applyAlignment="1">
      <alignment vertical="center"/>
    </xf>
    <xf numFmtId="0" fontId="26" fillId="0" borderId="24" xfId="45" applyNumberFormat="1" applyFont="1" applyFill="1" applyBorder="1" applyAlignment="1">
      <alignment horizontal="center" vertical="center"/>
    </xf>
    <xf numFmtId="0" fontId="26" fillId="0" borderId="45" xfId="0" applyFont="1" applyBorder="1" applyAlignment="1">
      <alignment horizontal="center" vertical="center" wrapText="1"/>
    </xf>
    <xf numFmtId="0" fontId="26" fillId="0" borderId="44" xfId="0" applyFont="1" applyBorder="1" applyAlignment="1">
      <alignment horizontal="center" vertical="center" wrapText="1"/>
    </xf>
    <xf numFmtId="0" fontId="26" fillId="0" borderId="38" xfId="0" applyFont="1" applyBorder="1" applyAlignment="1">
      <alignment horizontal="center" vertical="center" wrapText="1"/>
    </xf>
    <xf numFmtId="0" fontId="26" fillId="0" borderId="37" xfId="0" applyFont="1" applyBorder="1" applyAlignment="1">
      <alignment horizontal="center" vertical="center" wrapText="1"/>
    </xf>
    <xf numFmtId="0" fontId="26" fillId="0" borderId="39" xfId="0" applyFont="1" applyBorder="1" applyAlignment="1">
      <alignment horizontal="center" vertical="center" wrapText="1"/>
    </xf>
    <xf numFmtId="0" fontId="26" fillId="0" borderId="30" xfId="0" applyFont="1" applyBorder="1" applyAlignment="1">
      <alignment horizontal="distributed" vertical="center" wrapText="1" indent="4"/>
    </xf>
    <xf numFmtId="0" fontId="26" fillId="0" borderId="32" xfId="0" applyFont="1" applyBorder="1" applyAlignment="1">
      <alignment horizontal="distributed" vertical="center" wrapText="1" indent="4"/>
    </xf>
    <xf numFmtId="176" fontId="26" fillId="0" borderId="17" xfId="48" applyNumberFormat="1" applyFont="1" applyBorder="1" applyAlignment="1">
      <alignment horizontal="center" vertical="center"/>
    </xf>
    <xf numFmtId="176" fontId="26" fillId="0" borderId="19" xfId="48" applyNumberFormat="1" applyFont="1" applyBorder="1" applyAlignment="1">
      <alignment horizontal="center" vertical="center"/>
    </xf>
    <xf numFmtId="0" fontId="25" fillId="0" borderId="51" xfId="45" applyNumberFormat="1" applyFont="1" applyFill="1" applyBorder="1" applyAlignment="1">
      <alignment horizontal="center" vertical="center"/>
    </xf>
    <xf numFmtId="0" fontId="25" fillId="0" borderId="46" xfId="45" applyNumberFormat="1" applyFont="1" applyFill="1" applyBorder="1" applyAlignment="1">
      <alignment horizontal="center" vertical="center"/>
    </xf>
    <xf numFmtId="0" fontId="25" fillId="0" borderId="0" xfId="45" applyNumberFormat="1" applyFont="1" applyFill="1" applyBorder="1" applyAlignment="1">
      <alignment horizontal="distributed" vertical="center" justifyLastLine="1"/>
    </xf>
    <xf numFmtId="0" fontId="25" fillId="0" borderId="52" xfId="45" applyNumberFormat="1" applyFont="1" applyFill="1" applyBorder="1" applyAlignment="1">
      <alignment horizontal="distributed" vertical="center" justifyLastLine="1"/>
    </xf>
    <xf numFmtId="0" fontId="25" fillId="0" borderId="51" xfId="45" applyNumberFormat="1" applyFont="1" applyFill="1" applyBorder="1" applyAlignment="1">
      <alignment horizontal="distributed" vertical="center"/>
    </xf>
    <xf numFmtId="0" fontId="25" fillId="0" borderId="52" xfId="45" applyNumberFormat="1" applyFont="1" applyFill="1" applyBorder="1" applyAlignment="1">
      <alignment horizontal="distributed" vertical="center"/>
    </xf>
    <xf numFmtId="0" fontId="25" fillId="0" borderId="46" xfId="45" applyNumberFormat="1" applyFont="1" applyFill="1" applyBorder="1" applyAlignment="1">
      <alignment horizontal="distributed" vertical="center"/>
    </xf>
    <xf numFmtId="0" fontId="25" fillId="0" borderId="52" xfId="45" applyNumberFormat="1" applyFont="1" applyFill="1" applyBorder="1" applyAlignment="1">
      <alignment horizontal="center" vertical="center"/>
    </xf>
    <xf numFmtId="0" fontId="26" fillId="0" borderId="0" xfId="45" applyNumberFormat="1" applyFont="1" applyFill="1" applyBorder="1" applyAlignment="1">
      <alignment horizontal="center" vertical="center" wrapText="1"/>
    </xf>
    <xf numFmtId="0" fontId="0" fillId="0" borderId="0" xfId="0" applyBorder="1"/>
    <xf numFmtId="0" fontId="0" fillId="0" borderId="0" xfId="0"/>
    <xf numFmtId="0" fontId="0" fillId="0" borderId="52" xfId="0" applyBorder="1"/>
    <xf numFmtId="0" fontId="26" fillId="0" borderId="21" xfId="45" applyFont="1" applyBorder="1" applyAlignment="1">
      <alignment horizontal="center" vertical="center"/>
    </xf>
    <xf numFmtId="0" fontId="0" fillId="0" borderId="23" xfId="45" applyFont="1" applyBorder="1" applyAlignment="1">
      <alignment horizontal="center" vertical="center"/>
    </xf>
    <xf numFmtId="0" fontId="26" fillId="24" borderId="0" xfId="51" applyFont="1" applyFill="1" applyAlignment="1">
      <alignment horizontal="left" wrapText="1"/>
    </xf>
    <xf numFmtId="0" fontId="0" fillId="0" borderId="0" xfId="45" applyFont="1" applyAlignment="1">
      <alignment vertical="center"/>
    </xf>
    <xf numFmtId="49" fontId="23" fillId="0" borderId="0" xfId="48" applyNumberFormat="1" applyFont="1" applyBorder="1" applyAlignment="1">
      <alignment horizontal="right" vertical="center"/>
    </xf>
    <xf numFmtId="0" fontId="32" fillId="0" borderId="0" xfId="45" applyFont="1" applyAlignment="1">
      <alignment horizontal="right" vertical="center"/>
    </xf>
    <xf numFmtId="0" fontId="23" fillId="0" borderId="0" xfId="45" applyFont="1" applyAlignment="1">
      <alignment vertical="center"/>
    </xf>
    <xf numFmtId="0" fontId="26" fillId="24" borderId="26" xfId="51" applyFont="1" applyFill="1" applyBorder="1" applyAlignment="1">
      <alignment horizontal="distributed" vertical="center" wrapText="1"/>
    </xf>
    <xf numFmtId="0" fontId="0" fillId="0" borderId="14" xfId="45" applyFont="1" applyBorder="1" applyAlignment="1">
      <alignment horizontal="distributed" vertical="center" wrapText="1"/>
    </xf>
    <xf numFmtId="0" fontId="26" fillId="24" borderId="52" xfId="51" applyFont="1" applyFill="1" applyBorder="1" applyAlignment="1">
      <alignment horizontal="distributed" vertical="center" wrapText="1"/>
    </xf>
    <xf numFmtId="0" fontId="0" fillId="0" borderId="18" xfId="45" applyFont="1" applyBorder="1" applyAlignment="1">
      <alignment horizontal="distributed" vertical="center" wrapText="1"/>
    </xf>
    <xf numFmtId="0" fontId="26" fillId="0" borderId="31" xfId="45" applyNumberFormat="1" applyFont="1" applyFill="1" applyBorder="1" applyAlignment="1">
      <alignment horizontal="right" vertical="center"/>
    </xf>
    <xf numFmtId="0" fontId="26" fillId="0" borderId="30" xfId="45" applyNumberFormat="1" applyFont="1" applyFill="1" applyBorder="1" applyAlignment="1">
      <alignment horizontal="right" vertical="center"/>
    </xf>
    <xf numFmtId="0" fontId="26" fillId="0" borderId="14" xfId="45" applyNumberFormat="1" applyFont="1" applyFill="1" applyBorder="1" applyAlignment="1">
      <alignment vertical="center"/>
    </xf>
    <xf numFmtId="0" fontId="26" fillId="0" borderId="20" xfId="45" applyFont="1" applyBorder="1" applyAlignment="1">
      <alignment vertical="center"/>
    </xf>
    <xf numFmtId="0" fontId="26" fillId="0" borderId="21" xfId="45" applyFont="1" applyBorder="1" applyAlignment="1">
      <alignment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Header1" xfId="20"/>
    <cellStyle name="Header2" xfId="21"/>
    <cellStyle name="Normal_#18-Internet" xfId="22"/>
    <cellStyle name="アクセント 1" xfId="23" builtinId="29" customBuiltin="1"/>
    <cellStyle name="アクセント 2" xfId="24" builtinId="33" customBuiltin="1"/>
    <cellStyle name="アクセント 3" xfId="25" builtinId="37" customBuiltin="1"/>
    <cellStyle name="アクセント 4" xfId="26" builtinId="41" customBuiltin="1"/>
    <cellStyle name="アクセント 5" xfId="27" builtinId="45" customBuiltin="1"/>
    <cellStyle name="アクセント 6" xfId="28" builtinId="49" customBuiltin="1"/>
    <cellStyle name="タイトル" xfId="29" builtinId="15" customBuiltin="1"/>
    <cellStyle name="チェック セル" xfId="30" builtinId="23" customBuiltin="1"/>
    <cellStyle name="どちらでもない" xfId="31" builtinId="28" customBuiltin="1"/>
    <cellStyle name="ハイパーリンク" xfId="53" builtinId="8"/>
    <cellStyle name="メモ" xfId="32" builtinId="10" customBuiltin="1"/>
    <cellStyle name="リンク セル" xfId="33" builtinId="24" customBuiltin="1"/>
    <cellStyle name="悪い" xfId="34" builtinId="27" customBuiltin="1"/>
    <cellStyle name="計算" xfId="35" builtinId="22" customBuiltin="1"/>
    <cellStyle name="警告文" xfId="36" builtinId="11" customBuiltin="1"/>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2_第１巻_表頭_CD-ROM収録" xfId="47"/>
    <cellStyle name="標準 3" xfId="54"/>
    <cellStyle name="標準_039～042_農業" xfId="52"/>
    <cellStyle name="標準_065．066_林業" xfId="51"/>
    <cellStyle name="標準_一覧表様式40100" xfId="48"/>
    <cellStyle name="標準_集落営農実態調査集計様式H18.4.12" xfId="50"/>
    <cellStyle name="良い" xfId="49"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xml.rels><?xml version="1.0" encoding="UTF-8" standalone="yes"?>
<Relationships xmlns="http://schemas.openxmlformats.org/package/2006/relationships"><Relationship Id="rId1" Type="http://schemas.openxmlformats.org/officeDocument/2006/relationships/hyperlink" Target="#&#30446;&#27425;!A1"/></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1</xdr:row>
      <xdr:rowOff>85725</xdr:rowOff>
    </xdr:to>
    <xdr:sp macro="" textlink="">
      <xdr:nvSpPr>
        <xdr:cNvPr id="2" name="額縁 1">
          <a:hlinkClick xmlns:r="http://schemas.openxmlformats.org/officeDocument/2006/relationships" r:id="rId1"/>
        </xdr:cNvPr>
        <xdr:cNvSpPr/>
      </xdr:nvSpPr>
      <xdr:spPr>
        <a:xfrm>
          <a:off x="0" y="0"/>
          <a:ext cx="685800" cy="257175"/>
        </a:xfrm>
        <a:prstGeom prst="bevel">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lIns="0" tIns="0" rIns="0" bIns="0" rtlCol="0" anchor="ctr">
          <a:flatTx/>
        </a:bodyPr>
        <a:lstStyle/>
        <a:p>
          <a:pPr algn="ctr"/>
          <a:r>
            <a:rPr kumimoji="1" lang="ja-JP" altLang="en-US" sz="900" b="1">
              <a:solidFill>
                <a:schemeClr val="bg1"/>
              </a:solidFill>
              <a:latin typeface="HG丸ｺﾞｼｯｸM-PRO" panose="020F0600000000000000" pitchFamily="50" charset="-128"/>
              <a:ea typeface="HG丸ｺﾞｼｯｸM-PRO" panose="020F0600000000000000" pitchFamily="50" charset="-128"/>
            </a:rPr>
            <a:t>目次へ</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733425</xdr:colOff>
      <xdr:row>1</xdr:row>
      <xdr:rowOff>85725</xdr:rowOff>
    </xdr:to>
    <xdr:sp macro="" textlink="">
      <xdr:nvSpPr>
        <xdr:cNvPr id="2" name="額縁 1">
          <a:hlinkClick xmlns:r="http://schemas.openxmlformats.org/officeDocument/2006/relationships" r:id="rId1"/>
        </xdr:cNvPr>
        <xdr:cNvSpPr/>
      </xdr:nvSpPr>
      <xdr:spPr>
        <a:xfrm>
          <a:off x="0" y="0"/>
          <a:ext cx="733425" cy="247650"/>
        </a:xfrm>
        <a:prstGeom prst="bevel">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lIns="0" tIns="0" rIns="0" bIns="0" rtlCol="0" anchor="ctr">
          <a:flatTx/>
        </a:bodyPr>
        <a:lstStyle/>
        <a:p>
          <a:pPr algn="ctr"/>
          <a:r>
            <a:rPr kumimoji="1" lang="ja-JP" altLang="en-US" sz="900" b="1">
              <a:solidFill>
                <a:schemeClr val="bg1"/>
              </a:solidFill>
              <a:latin typeface="HG丸ｺﾞｼｯｸM-PRO" panose="020F0600000000000000" pitchFamily="50" charset="-128"/>
              <a:ea typeface="HG丸ｺﾞｼｯｸM-PRO" panose="020F0600000000000000" pitchFamily="50" charset="-128"/>
            </a:rPr>
            <a:t>目次へ</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457200</xdr:colOff>
      <xdr:row>1</xdr:row>
      <xdr:rowOff>76200</xdr:rowOff>
    </xdr:to>
    <xdr:sp macro="" textlink="">
      <xdr:nvSpPr>
        <xdr:cNvPr id="4" name="額縁 3">
          <a:hlinkClick xmlns:r="http://schemas.openxmlformats.org/officeDocument/2006/relationships" r:id="rId1"/>
        </xdr:cNvPr>
        <xdr:cNvSpPr/>
      </xdr:nvSpPr>
      <xdr:spPr>
        <a:xfrm>
          <a:off x="0" y="0"/>
          <a:ext cx="733425" cy="247650"/>
        </a:xfrm>
        <a:prstGeom prst="bevel">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lIns="0" tIns="0" rIns="0" bIns="0" rtlCol="0" anchor="ctr">
          <a:flatTx/>
        </a:bodyPr>
        <a:lstStyle/>
        <a:p>
          <a:pPr algn="ctr"/>
          <a:r>
            <a:rPr kumimoji="1" lang="ja-JP" altLang="en-US" sz="900" b="1">
              <a:solidFill>
                <a:schemeClr val="bg1"/>
              </a:solidFill>
              <a:latin typeface="HG丸ｺﾞｼｯｸM-PRO" panose="020F0600000000000000" pitchFamily="50" charset="-128"/>
              <a:ea typeface="HG丸ｺﾞｼｯｸM-PRO" panose="020F0600000000000000" pitchFamily="50" charset="-128"/>
            </a:rPr>
            <a:t>目次へ</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609600</xdr:colOff>
      <xdr:row>1</xdr:row>
      <xdr:rowOff>66675</xdr:rowOff>
    </xdr:to>
    <xdr:sp macro="" textlink="">
      <xdr:nvSpPr>
        <xdr:cNvPr id="2" name="額縁 1">
          <a:hlinkClick xmlns:r="http://schemas.openxmlformats.org/officeDocument/2006/relationships" r:id="rId1"/>
        </xdr:cNvPr>
        <xdr:cNvSpPr/>
      </xdr:nvSpPr>
      <xdr:spPr>
        <a:xfrm>
          <a:off x="0" y="0"/>
          <a:ext cx="733425" cy="238125"/>
        </a:xfrm>
        <a:prstGeom prst="bevel">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lIns="0" tIns="0" rIns="0" bIns="0" rtlCol="0" anchor="ctr">
          <a:flatTx/>
        </a:bodyPr>
        <a:lstStyle/>
        <a:p>
          <a:pPr algn="ctr"/>
          <a:r>
            <a:rPr kumimoji="1" lang="ja-JP" altLang="en-US" sz="900" b="1">
              <a:solidFill>
                <a:schemeClr val="bg1"/>
              </a:solidFill>
              <a:latin typeface="HG丸ｺﾞｼｯｸM-PRO" panose="020F0600000000000000" pitchFamily="50" charset="-128"/>
              <a:ea typeface="HG丸ｺﾞｼｯｸM-PRO" panose="020F0600000000000000" pitchFamily="50" charset="-128"/>
            </a:rPr>
            <a:t>目次へ</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733425</xdr:colOff>
      <xdr:row>1</xdr:row>
      <xdr:rowOff>76200</xdr:rowOff>
    </xdr:to>
    <xdr:sp macro="" textlink="">
      <xdr:nvSpPr>
        <xdr:cNvPr id="2" name="額縁 1">
          <a:hlinkClick xmlns:r="http://schemas.openxmlformats.org/officeDocument/2006/relationships" r:id="rId1"/>
        </xdr:cNvPr>
        <xdr:cNvSpPr/>
      </xdr:nvSpPr>
      <xdr:spPr>
        <a:xfrm>
          <a:off x="0" y="0"/>
          <a:ext cx="733425" cy="247650"/>
        </a:xfrm>
        <a:prstGeom prst="bevel">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lIns="0" tIns="0" rIns="0" bIns="0" rtlCol="0" anchor="ctr">
          <a:flatTx/>
        </a:bodyPr>
        <a:lstStyle/>
        <a:p>
          <a:pPr algn="ctr"/>
          <a:r>
            <a:rPr kumimoji="1" lang="ja-JP" altLang="en-US" sz="900" b="1">
              <a:solidFill>
                <a:schemeClr val="bg1"/>
              </a:solidFill>
              <a:latin typeface="HG丸ｺﾞｼｯｸM-PRO" panose="020F0600000000000000" pitchFamily="50" charset="-128"/>
              <a:ea typeface="HG丸ｺﾞｼｯｸM-PRO" panose="020F0600000000000000" pitchFamily="50" charset="-128"/>
            </a:rPr>
            <a:t>目次へ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tabSelected="1" workbookViewId="0">
      <selection sqref="A1:D1"/>
    </sheetView>
  </sheetViews>
  <sheetFormatPr defaultRowHeight="13.5"/>
  <cols>
    <col min="1" max="1" width="5.625" style="142" customWidth="1"/>
    <col min="2" max="2" width="8.125" style="142" customWidth="1"/>
    <col min="3" max="3" width="62.125" style="142" customWidth="1"/>
    <col min="4" max="4" width="25.625" style="156" customWidth="1"/>
    <col min="5" max="5" width="15.625" style="142" customWidth="1"/>
    <col min="6" max="16384" width="9" style="142"/>
  </cols>
  <sheetData>
    <row r="1" spans="1:4" ht="30" customHeight="1">
      <c r="B1" s="173" t="s">
        <v>83</v>
      </c>
      <c r="C1" s="173"/>
      <c r="D1" s="173"/>
    </row>
    <row r="2" spans="1:4" ht="30" customHeight="1">
      <c r="B2" s="173" t="s">
        <v>67</v>
      </c>
      <c r="C2" s="173"/>
      <c r="D2" s="173"/>
    </row>
    <row r="3" spans="1:4" ht="30" customHeight="1" thickBot="1">
      <c r="B3" s="143" t="s">
        <v>64</v>
      </c>
      <c r="C3" s="144"/>
      <c r="D3" s="144"/>
    </row>
    <row r="4" spans="1:4" ht="35.1" customHeight="1">
      <c r="A4" s="145"/>
      <c r="B4" s="174" t="s">
        <v>65</v>
      </c>
      <c r="C4" s="175"/>
      <c r="D4" s="146" t="s">
        <v>66</v>
      </c>
    </row>
    <row r="5" spans="1:4" ht="35.1" customHeight="1">
      <c r="A5" s="145"/>
      <c r="B5" s="147" t="str">
        <f>HYPERLINK("#"&amp;"085"&amp;"!A1","85")</f>
        <v>85</v>
      </c>
      <c r="C5" s="148" t="str">
        <f>HYPERLINK("#"&amp;"085"&amp;"!A1","【林業経営体】組織形態月経営体数")</f>
        <v>【林業経営体】組織形態月経営体数</v>
      </c>
      <c r="D5" s="149" t="s">
        <v>48</v>
      </c>
    </row>
    <row r="6" spans="1:4" ht="35.1" customHeight="1">
      <c r="A6" s="145"/>
      <c r="B6" s="150" t="str">
        <f>HYPERLINK("#"&amp;"086"&amp;"!A1","86")</f>
        <v>86</v>
      </c>
      <c r="C6" s="151" t="str">
        <f>HYPERLINK("#"&amp;"086"&amp;"!A1","【林業経営体】保有山林の状況")</f>
        <v>【林業経営体】保有山林の状況</v>
      </c>
      <c r="D6" s="149" t="s">
        <v>48</v>
      </c>
    </row>
    <row r="7" spans="1:4" ht="35.1" customHeight="1">
      <c r="A7" s="145"/>
      <c r="B7" s="150" t="str">
        <f>HYPERLINK("#"&amp;"087"&amp;"!A1","87")</f>
        <v>87</v>
      </c>
      <c r="C7" s="151" t="str">
        <f>HYPERLINK("#"&amp;"087"&amp;"!A1","【林業経営体】保有山林面積規模別経営体数")</f>
        <v>【林業経営体】保有山林面積規模別経営体数</v>
      </c>
      <c r="D7" s="149" t="s">
        <v>48</v>
      </c>
    </row>
    <row r="8" spans="1:4" ht="35.1" customHeight="1">
      <c r="A8" s="145"/>
      <c r="B8" s="150" t="str">
        <f>HYPERLINK("#"&amp;"088"&amp;"!A1","88")</f>
        <v>88</v>
      </c>
      <c r="C8" s="151" t="str">
        <f>HYPERLINK("#"&amp;"088"&amp;"!A1","【林業経営体】林業作業受託収入がある経営体数と受託面積")</f>
        <v>【林業経営体】林業作業受託収入がある経営体数と受託面積</v>
      </c>
      <c r="D8" s="152" t="s">
        <v>48</v>
      </c>
    </row>
    <row r="9" spans="1:4" ht="35.1" customHeight="1" thickBot="1">
      <c r="A9" s="145"/>
      <c r="B9" s="153" t="str">
        <f>HYPERLINK("#"&amp;"089"&amp;"!A1","89")</f>
        <v>89</v>
      </c>
      <c r="C9" s="154" t="str">
        <f>HYPERLINK("#"&amp;"089"&amp;"!A1","保有山林規模別林業経営体数及び素材生産量")</f>
        <v>保有山林規模別林業経営体数及び素材生産量</v>
      </c>
      <c r="D9" s="155" t="s">
        <v>82</v>
      </c>
    </row>
    <row r="10" spans="1:4" ht="30" customHeight="1"/>
    <row r="11" spans="1:4" ht="30" customHeight="1"/>
  </sheetData>
  <sheetProtection sheet="1" objects="1" scenarios="1"/>
  <mergeCells count="3">
    <mergeCell ref="B1:D1"/>
    <mergeCell ref="B2:D2"/>
    <mergeCell ref="B4:C4"/>
  </mergeCells>
  <phoneticPr fontId="2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workbookViewId="0">
      <selection activeCell="B1" sqref="B1"/>
    </sheetView>
  </sheetViews>
  <sheetFormatPr defaultRowHeight="13.5"/>
  <cols>
    <col min="9" max="9" width="10.625" customWidth="1"/>
  </cols>
  <sheetData>
    <row r="1" spans="1:11" s="14" customFormat="1"/>
    <row r="2" spans="1:11" s="1" customFormat="1" ht="30" customHeight="1">
      <c r="A2" s="184" t="s">
        <v>11</v>
      </c>
      <c r="B2" s="185"/>
      <c r="C2" s="185"/>
      <c r="D2" s="185"/>
      <c r="E2" s="185"/>
      <c r="F2" s="185"/>
      <c r="G2" s="185"/>
      <c r="H2" s="185"/>
      <c r="I2" s="185"/>
    </row>
    <row r="3" spans="1:11" ht="30" customHeight="1"/>
    <row r="4" spans="1:11" s="1" customFormat="1" ht="21.75" customHeight="1">
      <c r="A4" s="176" t="s">
        <v>9</v>
      </c>
      <c r="B4" s="176"/>
      <c r="C4" s="176"/>
      <c r="D4" s="176"/>
      <c r="E4" s="176"/>
      <c r="F4" s="176"/>
      <c r="G4" s="176"/>
      <c r="H4" s="176"/>
      <c r="I4" s="176"/>
      <c r="J4" s="15"/>
      <c r="K4" s="15"/>
    </row>
    <row r="5" spans="1:11" s="1" customFormat="1" ht="6.95" customHeight="1">
      <c r="A5" s="2"/>
      <c r="B5" s="3"/>
      <c r="C5" s="4"/>
      <c r="D5" s="3"/>
      <c r="E5" s="3"/>
      <c r="F5" s="5"/>
      <c r="G5" s="3"/>
      <c r="H5" s="3"/>
      <c r="I5" s="6"/>
      <c r="J5" s="6"/>
      <c r="K5" s="3"/>
    </row>
    <row r="6" spans="1:11" s="1" customFormat="1" ht="12.75" customHeight="1" thickBot="1">
      <c r="A6" s="11" t="s">
        <v>0</v>
      </c>
      <c r="B6" s="6"/>
      <c r="C6" s="4"/>
      <c r="D6" s="3"/>
      <c r="E6" s="3"/>
      <c r="F6" s="5"/>
      <c r="G6" s="3"/>
      <c r="H6" s="6"/>
      <c r="I6" s="7" t="s">
        <v>1</v>
      </c>
      <c r="J6" s="6"/>
      <c r="K6" s="3"/>
    </row>
    <row r="7" spans="1:11" s="1" customFormat="1" ht="15" customHeight="1">
      <c r="A7" s="16"/>
      <c r="B7" s="186" t="s">
        <v>2</v>
      </c>
      <c r="C7" s="187"/>
      <c r="D7" s="187"/>
      <c r="E7" s="187"/>
      <c r="F7" s="188"/>
      <c r="G7" s="189" t="s">
        <v>12</v>
      </c>
      <c r="H7" s="177" t="s">
        <v>15</v>
      </c>
      <c r="I7" s="178"/>
      <c r="J7" s="5"/>
      <c r="K7" s="5"/>
    </row>
    <row r="8" spans="1:11" s="1" customFormat="1" ht="15" customHeight="1">
      <c r="A8" s="17"/>
      <c r="B8" s="192" t="s">
        <v>13</v>
      </c>
      <c r="C8" s="19" t="s">
        <v>3</v>
      </c>
      <c r="D8" s="194" t="s">
        <v>4</v>
      </c>
      <c r="E8" s="195"/>
      <c r="F8" s="196" t="s">
        <v>5</v>
      </c>
      <c r="G8" s="190"/>
      <c r="H8" s="182" t="s">
        <v>13</v>
      </c>
      <c r="I8" s="179" t="s">
        <v>14</v>
      </c>
      <c r="J8" s="8"/>
      <c r="K8" s="8"/>
    </row>
    <row r="9" spans="1:11" s="1" customFormat="1" ht="15" customHeight="1">
      <c r="A9" s="24" t="s">
        <v>13</v>
      </c>
      <c r="B9" s="192"/>
      <c r="C9" s="18"/>
      <c r="D9" s="18"/>
      <c r="E9" s="196" t="s">
        <v>6</v>
      </c>
      <c r="F9" s="190"/>
      <c r="G9" s="190"/>
      <c r="H9" s="182"/>
      <c r="I9" s="180"/>
      <c r="J9" s="8"/>
      <c r="K9" s="8"/>
    </row>
    <row r="10" spans="1:11" s="1" customFormat="1" ht="15" customHeight="1">
      <c r="A10" s="17"/>
      <c r="B10" s="192"/>
      <c r="C10" s="20" t="s">
        <v>7</v>
      </c>
      <c r="D10" s="20" t="s">
        <v>8</v>
      </c>
      <c r="E10" s="190"/>
      <c r="F10" s="190"/>
      <c r="G10" s="190"/>
      <c r="H10" s="182"/>
      <c r="I10" s="180"/>
      <c r="J10" s="8"/>
      <c r="K10" s="8"/>
    </row>
    <row r="11" spans="1:11" s="1" customFormat="1" ht="15" customHeight="1">
      <c r="A11" s="21"/>
      <c r="B11" s="193"/>
      <c r="C11" s="22"/>
      <c r="D11" s="22"/>
      <c r="E11" s="191"/>
      <c r="F11" s="191"/>
      <c r="G11" s="191"/>
      <c r="H11" s="183"/>
      <c r="I11" s="181"/>
      <c r="J11" s="8"/>
      <c r="K11" s="8"/>
    </row>
    <row r="12" spans="1:11" s="1" customFormat="1" ht="21.95" customHeight="1" thickBot="1">
      <c r="A12" s="9">
        <v>494</v>
      </c>
      <c r="B12" s="9">
        <v>26</v>
      </c>
      <c r="C12" s="9">
        <v>3</v>
      </c>
      <c r="D12" s="9">
        <v>16</v>
      </c>
      <c r="E12" s="9">
        <v>1</v>
      </c>
      <c r="F12" s="9">
        <v>6</v>
      </c>
      <c r="G12" s="9">
        <v>3</v>
      </c>
      <c r="H12" s="9">
        <v>465</v>
      </c>
      <c r="I12" s="10">
        <v>431</v>
      </c>
      <c r="J12" s="8"/>
      <c r="K12" s="8"/>
    </row>
    <row r="13" spans="1:11" s="1" customFormat="1" ht="12.75" customHeight="1">
      <c r="A13" s="13" t="s">
        <v>10</v>
      </c>
      <c r="B13" s="11"/>
      <c r="C13" s="11"/>
      <c r="D13" s="11"/>
      <c r="E13" s="11"/>
      <c r="F13" s="11"/>
      <c r="G13" s="11"/>
      <c r="H13" s="11"/>
      <c r="I13" s="8"/>
      <c r="J13" s="8"/>
      <c r="K13" s="8"/>
    </row>
    <row r="14" spans="1:11" s="1" customFormat="1" ht="12.75" customHeight="1">
      <c r="A14" s="12"/>
      <c r="B14" s="12"/>
      <c r="C14" s="12"/>
      <c r="D14" s="12"/>
      <c r="E14" s="12"/>
      <c r="F14" s="12"/>
      <c r="G14" s="12"/>
      <c r="H14" s="12"/>
      <c r="I14" s="8"/>
      <c r="J14" s="8"/>
      <c r="K14" s="8"/>
    </row>
  </sheetData>
  <mergeCells count="11">
    <mergeCell ref="A4:I4"/>
    <mergeCell ref="H7:I7"/>
    <mergeCell ref="I8:I11"/>
    <mergeCell ref="H8:H11"/>
    <mergeCell ref="A2:I2"/>
    <mergeCell ref="B7:F7"/>
    <mergeCell ref="G7:G11"/>
    <mergeCell ref="B8:B11"/>
    <mergeCell ref="D8:E8"/>
    <mergeCell ref="F8:F11"/>
    <mergeCell ref="E9:E11"/>
  </mergeCells>
  <phoneticPr fontId="22"/>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showGridLines="0" workbookViewId="0">
      <selection activeCell="B1" sqref="B1"/>
    </sheetView>
  </sheetViews>
  <sheetFormatPr defaultRowHeight="13.5"/>
  <cols>
    <col min="1" max="8" width="10.125" customWidth="1"/>
  </cols>
  <sheetData>
    <row r="1" spans="1:11" s="1" customFormat="1" ht="12.75" customHeight="1">
      <c r="A1" s="12"/>
      <c r="B1" s="12"/>
      <c r="C1" s="12"/>
      <c r="D1" s="12"/>
      <c r="E1" s="12"/>
      <c r="F1" s="12"/>
      <c r="G1" s="12"/>
      <c r="H1" s="12"/>
      <c r="I1" s="8"/>
      <c r="J1" s="8"/>
      <c r="K1" s="8"/>
    </row>
    <row r="2" spans="1:11" s="1" customFormat="1" ht="21.75" customHeight="1">
      <c r="A2" s="176" t="s">
        <v>23</v>
      </c>
      <c r="B2" s="176"/>
      <c r="C2" s="176"/>
      <c r="D2" s="176"/>
      <c r="E2" s="176"/>
      <c r="F2" s="176"/>
      <c r="G2" s="176"/>
      <c r="H2" s="176"/>
      <c r="I2" s="15"/>
      <c r="J2" s="32"/>
      <c r="K2" s="32"/>
    </row>
    <row r="3" spans="1:11" s="1" customFormat="1" ht="6.95" customHeight="1">
      <c r="A3" s="31"/>
      <c r="B3" s="8"/>
      <c r="C3" s="8"/>
      <c r="D3" s="8"/>
      <c r="E3" s="8"/>
      <c r="F3" s="8"/>
      <c r="G3" s="8"/>
      <c r="H3" s="8"/>
      <c r="I3" s="8"/>
      <c r="J3" s="8"/>
      <c r="K3" s="8"/>
    </row>
    <row r="4" spans="1:11" s="1" customFormat="1" ht="15" customHeight="1" thickBot="1">
      <c r="A4" s="11" t="s">
        <v>22</v>
      </c>
      <c r="B4" s="30"/>
      <c r="C4" s="30"/>
      <c r="D4" s="30"/>
      <c r="E4" s="30"/>
      <c r="F4" s="30"/>
      <c r="G4" s="30"/>
      <c r="H4" s="7" t="s">
        <v>1</v>
      </c>
      <c r="I4" s="30"/>
      <c r="J4" s="7"/>
      <c r="K4" s="8"/>
    </row>
    <row r="5" spans="1:11" s="1" customFormat="1" ht="18" customHeight="1">
      <c r="A5" s="197" t="s">
        <v>21</v>
      </c>
      <c r="B5" s="198"/>
      <c r="C5" s="29"/>
      <c r="D5" s="28"/>
      <c r="E5" s="201" t="s">
        <v>20</v>
      </c>
      <c r="F5" s="202"/>
      <c r="G5" s="201" t="s">
        <v>19</v>
      </c>
      <c r="H5" s="203"/>
      <c r="I5" s="12"/>
      <c r="J5" s="12"/>
      <c r="K5" s="8"/>
    </row>
    <row r="6" spans="1:11" s="1" customFormat="1" ht="18" customHeight="1">
      <c r="A6" s="199"/>
      <c r="B6" s="200"/>
      <c r="C6" s="204" t="s">
        <v>18</v>
      </c>
      <c r="D6" s="204"/>
      <c r="E6" s="205" t="s">
        <v>17</v>
      </c>
      <c r="F6" s="205" t="s">
        <v>16</v>
      </c>
      <c r="G6" s="205" t="s">
        <v>17</v>
      </c>
      <c r="H6" s="207" t="s">
        <v>16</v>
      </c>
      <c r="I6" s="12"/>
      <c r="J6" s="12"/>
      <c r="K6" s="8"/>
    </row>
    <row r="7" spans="1:11" s="1" customFormat="1" ht="18" customHeight="1">
      <c r="A7" s="27" t="s">
        <v>17</v>
      </c>
      <c r="B7" s="26" t="s">
        <v>16</v>
      </c>
      <c r="C7" s="26" t="s">
        <v>17</v>
      </c>
      <c r="D7" s="26" t="s">
        <v>16</v>
      </c>
      <c r="E7" s="206"/>
      <c r="F7" s="205"/>
      <c r="G7" s="206"/>
      <c r="H7" s="207"/>
      <c r="I7" s="5"/>
      <c r="J7" s="5"/>
      <c r="K7" s="8"/>
    </row>
    <row r="8" spans="1:11" s="1" customFormat="1" ht="24.95" customHeight="1" thickBot="1">
      <c r="A8" s="25">
        <v>484</v>
      </c>
      <c r="B8" s="10">
        <v>8713</v>
      </c>
      <c r="C8" s="10">
        <v>7</v>
      </c>
      <c r="D8" s="10">
        <v>1419</v>
      </c>
      <c r="E8" s="10">
        <v>44</v>
      </c>
      <c r="F8" s="10">
        <v>530</v>
      </c>
      <c r="G8" s="10">
        <v>491</v>
      </c>
      <c r="H8" s="10">
        <v>7824</v>
      </c>
      <c r="I8" s="8"/>
      <c r="J8" s="8"/>
      <c r="K8" s="8"/>
    </row>
    <row r="9" spans="1:11" ht="15" customHeight="1">
      <c r="A9" s="13" t="s">
        <v>10</v>
      </c>
    </row>
  </sheetData>
  <mergeCells count="9">
    <mergeCell ref="A2:H2"/>
    <mergeCell ref="A5:B6"/>
    <mergeCell ref="E5:F5"/>
    <mergeCell ref="G5:H5"/>
    <mergeCell ref="C6:D6"/>
    <mergeCell ref="E6:E7"/>
    <mergeCell ref="F6:F7"/>
    <mergeCell ref="G6:G7"/>
    <mergeCell ref="H6:H7"/>
  </mergeCells>
  <phoneticPr fontId="22"/>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18"/>
  <sheetViews>
    <sheetView showGridLines="0" workbookViewId="0">
      <selection activeCell="D1" sqref="D1"/>
    </sheetView>
  </sheetViews>
  <sheetFormatPr defaultRowHeight="13.5"/>
  <cols>
    <col min="1" max="1" width="3.625" customWidth="1"/>
    <col min="2" max="2" width="6.625" customWidth="1"/>
    <col min="3" max="4" width="3.625" customWidth="1"/>
    <col min="5" max="5" width="6.625" customWidth="1"/>
    <col min="6" max="6" width="15.625" customWidth="1"/>
    <col min="7" max="7" width="5.125" customWidth="1"/>
    <col min="8" max="8" width="6.625" customWidth="1"/>
    <col min="9" max="9" width="3.625" customWidth="1"/>
    <col min="10" max="10" width="6.125" customWidth="1"/>
    <col min="11" max="11" width="6.625" customWidth="1"/>
    <col min="12" max="12" width="15.625" customWidth="1"/>
  </cols>
  <sheetData>
    <row r="2" spans="1:21" ht="22.5" customHeight="1">
      <c r="A2" s="176" t="s">
        <v>32</v>
      </c>
      <c r="B2" s="176"/>
      <c r="C2" s="176"/>
      <c r="D2" s="176"/>
      <c r="E2" s="176"/>
      <c r="F2" s="176"/>
      <c r="G2" s="176"/>
      <c r="H2" s="176"/>
      <c r="I2" s="176"/>
      <c r="J2" s="176"/>
      <c r="K2" s="176"/>
      <c r="L2" s="176"/>
      <c r="M2" s="62"/>
      <c r="N2" s="61"/>
      <c r="O2" s="32"/>
      <c r="P2" s="32"/>
      <c r="Q2" s="35"/>
      <c r="R2" s="35"/>
      <c r="S2" s="35"/>
      <c r="T2" s="35"/>
      <c r="U2" s="35"/>
    </row>
    <row r="3" spans="1:21" ht="6.95" customHeight="1">
      <c r="A3" s="23"/>
      <c r="B3" s="23"/>
      <c r="C3" s="23"/>
      <c r="D3" s="23"/>
      <c r="E3" s="23"/>
      <c r="F3" s="23"/>
      <c r="G3" s="23"/>
      <c r="H3" s="23"/>
      <c r="I3" s="23"/>
      <c r="J3" s="23"/>
      <c r="K3" s="23"/>
      <c r="L3" s="23"/>
      <c r="M3" s="62"/>
      <c r="N3" s="61"/>
      <c r="O3" s="32"/>
      <c r="P3" s="32"/>
      <c r="Q3" s="35"/>
      <c r="R3" s="35"/>
      <c r="S3" s="35"/>
      <c r="T3" s="35"/>
      <c r="U3" s="35"/>
    </row>
    <row r="4" spans="1:21" ht="14.25" thickBot="1">
      <c r="A4" s="11" t="s">
        <v>0</v>
      </c>
      <c r="B4" s="11"/>
      <c r="C4" s="11"/>
      <c r="D4" s="11"/>
      <c r="E4" s="11"/>
      <c r="H4" s="60"/>
      <c r="I4" s="11"/>
      <c r="J4" s="11"/>
      <c r="K4" s="11"/>
      <c r="L4" s="59" t="s">
        <v>31</v>
      </c>
      <c r="M4" s="1"/>
      <c r="N4" s="1"/>
      <c r="O4" s="1"/>
      <c r="P4" s="1"/>
      <c r="Q4" s="35"/>
      <c r="R4" s="35"/>
      <c r="S4" s="35"/>
      <c r="T4" s="35"/>
      <c r="U4" s="35"/>
    </row>
    <row r="5" spans="1:21" ht="20.100000000000001" customHeight="1">
      <c r="A5" s="213" t="s">
        <v>13</v>
      </c>
      <c r="B5" s="213"/>
      <c r="C5" s="213"/>
      <c r="D5" s="213"/>
      <c r="E5" s="213"/>
      <c r="F5" s="213"/>
      <c r="G5" s="213"/>
      <c r="H5" s="213"/>
      <c r="I5" s="213"/>
      <c r="J5" s="213"/>
      <c r="K5" s="214"/>
      <c r="L5" s="58">
        <v>494</v>
      </c>
      <c r="M5" s="1"/>
      <c r="N5" s="1"/>
      <c r="O5" s="1"/>
      <c r="P5" s="1"/>
      <c r="Q5" s="35"/>
      <c r="R5" s="35"/>
      <c r="S5" s="35"/>
      <c r="T5" s="35"/>
      <c r="U5" s="35"/>
    </row>
    <row r="6" spans="1:21" ht="21.95" customHeight="1">
      <c r="A6" s="208" t="s">
        <v>30</v>
      </c>
      <c r="B6" s="208"/>
      <c r="C6" s="208"/>
      <c r="D6" s="208"/>
      <c r="E6" s="209"/>
      <c r="F6" s="57">
        <v>3</v>
      </c>
      <c r="G6" s="46">
        <v>30</v>
      </c>
      <c r="H6" s="56" t="s">
        <v>26</v>
      </c>
      <c r="I6" s="53" t="s">
        <v>28</v>
      </c>
      <c r="J6" s="52">
        <v>50</v>
      </c>
      <c r="K6" s="56" t="s">
        <v>24</v>
      </c>
      <c r="L6" s="50">
        <v>9</v>
      </c>
      <c r="M6" s="1"/>
      <c r="N6" s="1"/>
      <c r="O6" s="1"/>
      <c r="P6" s="1"/>
      <c r="Q6" s="35"/>
      <c r="R6" s="35"/>
      <c r="S6" s="35"/>
      <c r="T6" s="35"/>
      <c r="U6" s="35"/>
    </row>
    <row r="7" spans="1:21" ht="21.95" customHeight="1">
      <c r="A7" s="210" t="s">
        <v>29</v>
      </c>
      <c r="B7" s="210"/>
      <c r="C7" s="210"/>
      <c r="D7" s="210"/>
      <c r="E7" s="211"/>
      <c r="F7" s="57">
        <v>2</v>
      </c>
      <c r="G7" s="46">
        <v>50</v>
      </c>
      <c r="H7" s="45" t="s">
        <v>26</v>
      </c>
      <c r="I7" s="53" t="s">
        <v>25</v>
      </c>
      <c r="J7" s="52">
        <v>100</v>
      </c>
      <c r="K7" s="56" t="s">
        <v>24</v>
      </c>
      <c r="L7" s="50">
        <v>8</v>
      </c>
      <c r="M7" s="1"/>
      <c r="N7" s="1"/>
      <c r="O7" s="1"/>
      <c r="P7" s="1"/>
      <c r="Q7" s="35"/>
      <c r="R7" s="35"/>
      <c r="S7" s="35"/>
      <c r="T7" s="35"/>
      <c r="U7" s="35"/>
    </row>
    <row r="8" spans="1:21" ht="21.95" customHeight="1">
      <c r="A8" s="46">
        <v>3</v>
      </c>
      <c r="B8" s="51" t="s">
        <v>26</v>
      </c>
      <c r="C8" s="34" t="s">
        <v>28</v>
      </c>
      <c r="D8" s="55">
        <v>5</v>
      </c>
      <c r="E8" s="51" t="s">
        <v>24</v>
      </c>
      <c r="F8" s="54">
        <v>191</v>
      </c>
      <c r="G8" s="46">
        <v>100</v>
      </c>
      <c r="H8" s="45" t="s">
        <v>26</v>
      </c>
      <c r="I8" s="53" t="s">
        <v>25</v>
      </c>
      <c r="J8" s="52">
        <v>500</v>
      </c>
      <c r="K8" s="51" t="s">
        <v>24</v>
      </c>
      <c r="L8" s="50">
        <v>4</v>
      </c>
      <c r="M8" s="1"/>
      <c r="N8" s="1"/>
      <c r="O8" s="1"/>
      <c r="P8" s="1"/>
      <c r="Q8" s="35"/>
      <c r="R8" s="35"/>
      <c r="S8" s="35"/>
      <c r="T8" s="35"/>
      <c r="U8" s="35"/>
    </row>
    <row r="9" spans="1:21" ht="21.95" customHeight="1">
      <c r="A9" s="46">
        <v>5</v>
      </c>
      <c r="B9" s="45" t="s">
        <v>26</v>
      </c>
      <c r="C9" s="47" t="s">
        <v>25</v>
      </c>
      <c r="D9" s="46">
        <v>10</v>
      </c>
      <c r="E9" s="45" t="s">
        <v>24</v>
      </c>
      <c r="F9" s="44">
        <v>182</v>
      </c>
      <c r="G9" s="46">
        <v>500</v>
      </c>
      <c r="H9" s="45" t="s">
        <v>26</v>
      </c>
      <c r="I9" s="34" t="s">
        <v>25</v>
      </c>
      <c r="J9" s="49">
        <v>1000</v>
      </c>
      <c r="K9" s="45" t="s">
        <v>24</v>
      </c>
      <c r="L9" s="48">
        <v>2</v>
      </c>
      <c r="M9" s="1"/>
      <c r="N9" s="1"/>
      <c r="O9" s="1"/>
      <c r="P9" s="1"/>
      <c r="Q9" s="35"/>
      <c r="R9" s="35"/>
      <c r="S9" s="35"/>
      <c r="T9" s="35"/>
      <c r="U9" s="35"/>
    </row>
    <row r="10" spans="1:21" ht="21.95" customHeight="1">
      <c r="A10" s="46">
        <v>10</v>
      </c>
      <c r="B10" s="45" t="s">
        <v>26</v>
      </c>
      <c r="C10" s="47" t="s">
        <v>25</v>
      </c>
      <c r="D10" s="46">
        <v>20</v>
      </c>
      <c r="E10" s="45" t="s">
        <v>24</v>
      </c>
      <c r="F10" s="44">
        <v>78</v>
      </c>
      <c r="G10" s="212" t="s">
        <v>27</v>
      </c>
      <c r="H10" s="210"/>
      <c r="I10" s="210"/>
      <c r="J10" s="210"/>
      <c r="K10" s="211"/>
      <c r="L10" s="43">
        <v>1</v>
      </c>
      <c r="M10" s="1"/>
      <c r="N10" s="1"/>
      <c r="O10" s="1"/>
      <c r="P10" s="1"/>
      <c r="Q10" s="35"/>
      <c r="R10" s="35"/>
      <c r="S10" s="35"/>
      <c r="T10" s="35"/>
      <c r="U10" s="35"/>
    </row>
    <row r="11" spans="1:21" ht="21.95" customHeight="1" thickBot="1">
      <c r="A11" s="42">
        <v>20</v>
      </c>
      <c r="B11" s="41" t="s">
        <v>26</v>
      </c>
      <c r="C11" s="38" t="s">
        <v>25</v>
      </c>
      <c r="D11" s="42">
        <v>30</v>
      </c>
      <c r="E11" s="41" t="s">
        <v>24</v>
      </c>
      <c r="F11" s="40">
        <v>14</v>
      </c>
      <c r="G11" s="39"/>
      <c r="H11" s="38"/>
      <c r="I11" s="38"/>
      <c r="J11" s="38"/>
      <c r="K11" s="38"/>
      <c r="L11" s="37"/>
      <c r="M11" s="1"/>
      <c r="N11" s="1"/>
      <c r="O11" s="1"/>
      <c r="P11" s="1"/>
      <c r="Q11" s="35"/>
      <c r="R11" s="35"/>
      <c r="S11" s="35"/>
      <c r="T11" s="35"/>
      <c r="U11" s="35"/>
    </row>
    <row r="12" spans="1:21" ht="13.5" customHeight="1">
      <c r="A12" s="13" t="s">
        <v>10</v>
      </c>
      <c r="B12" s="13"/>
      <c r="C12" s="13"/>
      <c r="D12" s="13"/>
      <c r="E12" s="13"/>
      <c r="F12" s="5"/>
      <c r="G12" s="5"/>
      <c r="H12" s="1"/>
      <c r="I12" s="1"/>
      <c r="J12" s="1"/>
      <c r="K12" s="13"/>
      <c r="L12" s="1"/>
      <c r="M12" s="1"/>
      <c r="N12" s="1"/>
      <c r="O12" s="1"/>
      <c r="P12" s="1"/>
      <c r="Q12" s="35"/>
      <c r="R12" s="35"/>
      <c r="S12" s="35"/>
      <c r="T12" s="35"/>
      <c r="U12" s="35"/>
    </row>
    <row r="13" spans="1:21">
      <c r="A13" s="36"/>
      <c r="B13" s="36"/>
      <c r="C13" s="36"/>
      <c r="D13" s="36"/>
      <c r="E13" s="36"/>
      <c r="F13" s="5"/>
      <c r="G13" s="5"/>
      <c r="H13" s="1"/>
      <c r="I13" s="1"/>
      <c r="J13" s="1"/>
      <c r="K13" s="36"/>
      <c r="L13" s="1"/>
      <c r="M13" s="1"/>
      <c r="N13" s="1"/>
      <c r="O13" s="1"/>
      <c r="P13" s="1"/>
      <c r="Q13" s="35"/>
      <c r="R13" s="35"/>
      <c r="S13" s="35"/>
      <c r="T13" s="35"/>
      <c r="U13" s="35"/>
    </row>
    <row r="16" spans="1:21">
      <c r="J16" s="33"/>
    </row>
    <row r="17" spans="10:10">
      <c r="J17" s="34"/>
    </row>
    <row r="18" spans="10:10">
      <c r="J18" s="33"/>
    </row>
  </sheetData>
  <mergeCells count="5">
    <mergeCell ref="A2:L2"/>
    <mergeCell ref="A6:E6"/>
    <mergeCell ref="A7:E7"/>
    <mergeCell ref="G10:K10"/>
    <mergeCell ref="A5:K5"/>
  </mergeCells>
  <phoneticPr fontId="22"/>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showGridLines="0" workbookViewId="0">
      <selection activeCell="E1" sqref="E1"/>
    </sheetView>
  </sheetViews>
  <sheetFormatPr defaultRowHeight="13.5"/>
  <cols>
    <col min="1" max="1" width="1.625" customWidth="1"/>
    <col min="2" max="2" width="10.625" customWidth="1"/>
    <col min="3" max="4" width="1.625" customWidth="1"/>
    <col min="5" max="5" width="8.625" customWidth="1"/>
    <col min="6" max="6" width="1.625" customWidth="1"/>
    <col min="7" max="7" width="12.625" customWidth="1"/>
    <col min="8" max="8" width="1.625" customWidth="1"/>
    <col min="9" max="9" width="10.625" customWidth="1"/>
    <col min="10" max="11" width="1.625" customWidth="1"/>
    <col min="13" max="14" width="1.625" customWidth="1"/>
    <col min="15" max="15" width="8.625" customWidth="1"/>
    <col min="16" max="16" width="1.625" customWidth="1"/>
    <col min="17" max="17" width="12.625" customWidth="1"/>
  </cols>
  <sheetData>
    <row r="1" spans="1:19">
      <c r="A1" s="36"/>
      <c r="B1" s="36"/>
      <c r="C1" s="93"/>
      <c r="D1" s="93"/>
      <c r="E1" s="5"/>
      <c r="F1" s="5"/>
      <c r="G1" s="1"/>
      <c r="H1" s="1"/>
      <c r="I1" s="1"/>
      <c r="J1" s="1"/>
      <c r="K1" s="1"/>
      <c r="L1" s="1"/>
      <c r="M1" s="1"/>
      <c r="N1" s="1"/>
      <c r="O1" s="35"/>
      <c r="P1" s="35"/>
      <c r="Q1" s="35"/>
      <c r="R1" s="35"/>
      <c r="S1" s="35"/>
    </row>
    <row r="2" spans="1:19" ht="22.5" customHeight="1">
      <c r="A2" s="176" t="s">
        <v>44</v>
      </c>
      <c r="B2" s="176"/>
      <c r="C2" s="176"/>
      <c r="D2" s="176"/>
      <c r="E2" s="176"/>
      <c r="F2" s="176"/>
      <c r="G2" s="176"/>
      <c r="H2" s="176"/>
      <c r="I2" s="176"/>
      <c r="J2" s="176"/>
      <c r="K2" s="176"/>
      <c r="L2" s="176"/>
      <c r="M2" s="176"/>
      <c r="N2" s="176"/>
      <c r="O2" s="176"/>
      <c r="P2" s="176"/>
      <c r="Q2" s="176"/>
      <c r="R2" s="35"/>
      <c r="S2" s="35"/>
    </row>
    <row r="3" spans="1:19" ht="13.5" customHeight="1">
      <c r="A3" s="113"/>
      <c r="B3" s="113"/>
      <c r="C3" s="6"/>
      <c r="D3" s="6"/>
      <c r="E3" s="6"/>
      <c r="F3" s="6"/>
      <c r="G3" s="6"/>
      <c r="H3" s="6"/>
      <c r="I3" s="6"/>
      <c r="J3" s="6"/>
      <c r="K3" s="8"/>
      <c r="L3" s="8"/>
      <c r="M3" s="8"/>
      <c r="N3" s="8"/>
      <c r="O3" s="35"/>
      <c r="P3" s="35"/>
      <c r="Q3" s="35"/>
      <c r="R3" s="35"/>
      <c r="S3" s="35"/>
    </row>
    <row r="4" spans="1:19" ht="14.25" thickBot="1">
      <c r="A4" s="60" t="s">
        <v>43</v>
      </c>
      <c r="B4" s="112"/>
      <c r="C4" s="110"/>
      <c r="D4" s="110"/>
      <c r="E4" s="110"/>
      <c r="F4" s="110"/>
      <c r="G4" s="111"/>
      <c r="H4" s="107"/>
      <c r="I4" s="110"/>
      <c r="J4" s="110"/>
      <c r="K4" s="109"/>
      <c r="L4" s="109"/>
      <c r="M4" s="109"/>
      <c r="N4" s="109"/>
      <c r="O4" s="108"/>
      <c r="P4" s="108"/>
      <c r="Q4" s="107" t="s">
        <v>1</v>
      </c>
      <c r="R4" s="35"/>
      <c r="S4" s="35"/>
    </row>
    <row r="5" spans="1:19" ht="20.100000000000001" customHeight="1">
      <c r="A5" s="94"/>
      <c r="B5" s="225" t="s">
        <v>42</v>
      </c>
      <c r="C5" s="226"/>
      <c r="D5" s="226"/>
      <c r="E5" s="226"/>
      <c r="F5" s="93"/>
      <c r="G5" s="215">
        <v>15</v>
      </c>
      <c r="I5" s="219" t="s">
        <v>41</v>
      </c>
      <c r="J5" s="106"/>
      <c r="K5" s="106"/>
      <c r="L5" s="106"/>
      <c r="M5" s="105"/>
      <c r="N5" s="105"/>
      <c r="O5" s="104" t="s">
        <v>40</v>
      </c>
      <c r="P5" s="103"/>
      <c r="Q5" s="78">
        <v>14</v>
      </c>
      <c r="R5" s="35"/>
    </row>
    <row r="6" spans="1:19" ht="20.100000000000001" customHeight="1">
      <c r="A6" s="94"/>
      <c r="B6" s="227"/>
      <c r="C6" s="227"/>
      <c r="D6" s="227"/>
      <c r="E6" s="227"/>
      <c r="F6" s="102"/>
      <c r="G6" s="215"/>
      <c r="I6" s="219"/>
      <c r="J6" s="100"/>
      <c r="K6" s="97"/>
      <c r="L6" s="221" t="s">
        <v>39</v>
      </c>
      <c r="N6" s="101"/>
      <c r="O6" s="96" t="s">
        <v>17</v>
      </c>
      <c r="P6" s="95"/>
      <c r="Q6" s="70">
        <v>12</v>
      </c>
      <c r="R6" s="35"/>
    </row>
    <row r="7" spans="1:19" ht="20.100000000000001" customHeight="1">
      <c r="A7" s="94"/>
      <c r="B7" s="227"/>
      <c r="C7" s="227"/>
      <c r="D7" s="227"/>
      <c r="E7" s="227"/>
      <c r="F7" s="93"/>
      <c r="G7" s="215"/>
      <c r="I7" s="219"/>
      <c r="J7" s="100"/>
      <c r="K7" s="91"/>
      <c r="L7" s="222"/>
      <c r="N7" s="91"/>
      <c r="O7" s="89" t="s">
        <v>16</v>
      </c>
      <c r="P7" s="88"/>
      <c r="Q7" s="87">
        <v>524</v>
      </c>
      <c r="R7" s="35"/>
    </row>
    <row r="8" spans="1:19" ht="20.100000000000001" customHeight="1">
      <c r="A8" s="94"/>
      <c r="B8" s="227"/>
      <c r="C8" s="227"/>
      <c r="D8" s="227"/>
      <c r="E8" s="227"/>
      <c r="F8" s="93"/>
      <c r="G8" s="215"/>
      <c r="I8" s="219"/>
      <c r="J8" s="100"/>
      <c r="K8" s="99"/>
      <c r="L8" s="221" t="s">
        <v>38</v>
      </c>
      <c r="M8" s="98"/>
      <c r="N8" s="97"/>
      <c r="O8" s="96" t="s">
        <v>17</v>
      </c>
      <c r="P8" s="95"/>
      <c r="Q8" s="70">
        <v>8</v>
      </c>
      <c r="R8" s="35"/>
    </row>
    <row r="9" spans="1:19" ht="20.100000000000001" customHeight="1">
      <c r="A9" s="94"/>
      <c r="B9" s="228"/>
      <c r="C9" s="228"/>
      <c r="D9" s="228"/>
      <c r="E9" s="228"/>
      <c r="F9" s="93"/>
      <c r="G9" s="216"/>
      <c r="I9" s="220"/>
      <c r="J9" s="92"/>
      <c r="K9" s="91"/>
      <c r="L9" s="222"/>
      <c r="N9" s="90"/>
      <c r="O9" s="89" t="s">
        <v>16</v>
      </c>
      <c r="P9" s="88"/>
      <c r="Q9" s="87">
        <v>258</v>
      </c>
      <c r="R9" s="35"/>
    </row>
    <row r="10" spans="1:19" ht="20.100000000000001" customHeight="1">
      <c r="A10" s="75"/>
      <c r="B10" s="221" t="s">
        <v>37</v>
      </c>
      <c r="C10" s="74"/>
      <c r="D10" s="77"/>
      <c r="E10" s="72" t="s">
        <v>17</v>
      </c>
      <c r="F10" s="71"/>
      <c r="G10" s="76">
        <v>6</v>
      </c>
      <c r="H10" s="75"/>
      <c r="I10" s="217" t="s">
        <v>36</v>
      </c>
      <c r="J10" s="217"/>
      <c r="K10" s="217"/>
      <c r="L10" s="217"/>
      <c r="M10" s="74"/>
      <c r="N10" s="77"/>
      <c r="O10" s="72" t="s">
        <v>17</v>
      </c>
      <c r="P10" s="86"/>
      <c r="Q10" s="85">
        <v>4</v>
      </c>
      <c r="R10" s="35"/>
    </row>
    <row r="11" spans="1:19" ht="20.100000000000001" customHeight="1">
      <c r="A11" s="83"/>
      <c r="B11" s="222"/>
      <c r="C11" s="82"/>
      <c r="D11" s="81"/>
      <c r="E11" s="80" t="s">
        <v>16</v>
      </c>
      <c r="F11" s="79"/>
      <c r="G11" s="84">
        <v>30</v>
      </c>
      <c r="H11" s="83"/>
      <c r="I11" s="224"/>
      <c r="J11" s="224"/>
      <c r="K11" s="224"/>
      <c r="L11" s="224"/>
      <c r="M11" s="82"/>
      <c r="N11" s="81"/>
      <c r="O11" s="80" t="s">
        <v>16</v>
      </c>
      <c r="P11" s="79"/>
      <c r="Q11" s="78">
        <v>10</v>
      </c>
      <c r="R11" s="35"/>
    </row>
    <row r="12" spans="1:19" ht="20.100000000000001" customHeight="1">
      <c r="A12" s="75"/>
      <c r="B12" s="221" t="s">
        <v>35</v>
      </c>
      <c r="C12" s="74"/>
      <c r="D12" s="77"/>
      <c r="E12" s="72" t="s">
        <v>17</v>
      </c>
      <c r="F12" s="71"/>
      <c r="G12" s="76">
        <v>10</v>
      </c>
      <c r="H12" s="75"/>
      <c r="I12" s="217" t="s">
        <v>34</v>
      </c>
      <c r="J12" s="217"/>
      <c r="K12" s="217"/>
      <c r="L12" s="217"/>
      <c r="M12" s="74"/>
      <c r="N12" s="73"/>
      <c r="O12" s="72" t="s">
        <v>17</v>
      </c>
      <c r="P12" s="71"/>
      <c r="Q12" s="70">
        <v>3</v>
      </c>
      <c r="R12" s="35"/>
    </row>
    <row r="13" spans="1:19" ht="20.100000000000001" customHeight="1" thickBot="1">
      <c r="A13" s="68"/>
      <c r="B13" s="223"/>
      <c r="C13" s="67"/>
      <c r="D13" s="69"/>
      <c r="E13" s="65" t="s">
        <v>16</v>
      </c>
      <c r="F13" s="64"/>
      <c r="G13" s="40">
        <v>485</v>
      </c>
      <c r="H13" s="68"/>
      <c r="I13" s="218"/>
      <c r="J13" s="218"/>
      <c r="K13" s="218"/>
      <c r="L13" s="218"/>
      <c r="M13" s="67"/>
      <c r="N13" s="66"/>
      <c r="O13" s="65" t="s">
        <v>16</v>
      </c>
      <c r="P13" s="64"/>
      <c r="Q13" s="37">
        <v>1</v>
      </c>
      <c r="R13" s="35"/>
    </row>
    <row r="14" spans="1:19" ht="13.5" customHeight="1">
      <c r="A14" s="63" t="s">
        <v>33</v>
      </c>
      <c r="H14" s="3"/>
      <c r="I14" s="6"/>
      <c r="J14" s="6"/>
      <c r="K14" s="3"/>
      <c r="L14" s="8"/>
      <c r="M14" s="8"/>
      <c r="N14" s="35"/>
      <c r="O14" s="35"/>
      <c r="P14" s="35"/>
      <c r="Q14" s="35"/>
      <c r="R14" s="35"/>
    </row>
    <row r="15" spans="1:19" ht="20.100000000000001" customHeight="1">
      <c r="H15" s="6"/>
      <c r="I15" s="6"/>
      <c r="J15" s="6"/>
      <c r="K15" s="3"/>
      <c r="L15" s="8"/>
      <c r="M15" s="8"/>
      <c r="N15" s="35"/>
      <c r="O15" s="35"/>
      <c r="P15" s="35"/>
      <c r="Q15" s="35"/>
      <c r="R15" s="35"/>
    </row>
    <row r="16" spans="1:19" ht="20.100000000000001" customHeight="1">
      <c r="H16" s="5"/>
      <c r="I16" s="5"/>
      <c r="J16" s="5"/>
      <c r="K16" s="5"/>
      <c r="L16" s="8"/>
      <c r="M16" s="8"/>
      <c r="N16" s="35"/>
      <c r="O16" s="35"/>
      <c r="P16" s="35"/>
      <c r="Q16" s="35"/>
      <c r="R16" s="35"/>
    </row>
    <row r="17" spans="1:18" ht="20.100000000000001" customHeight="1">
      <c r="H17" s="8"/>
      <c r="I17" s="8"/>
      <c r="J17" s="8"/>
      <c r="K17" s="8"/>
      <c r="L17" s="8"/>
      <c r="M17" s="8"/>
      <c r="N17" s="35"/>
      <c r="O17" s="35"/>
      <c r="P17" s="35"/>
      <c r="Q17" s="35"/>
      <c r="R17" s="35"/>
    </row>
    <row r="18" spans="1:18" ht="20.100000000000001" customHeight="1">
      <c r="H18" s="8"/>
      <c r="I18" s="8"/>
      <c r="J18" s="8"/>
      <c r="K18" s="8"/>
      <c r="L18" s="8"/>
      <c r="M18" s="8"/>
      <c r="N18" s="35"/>
      <c r="O18" s="35"/>
      <c r="P18" s="35"/>
      <c r="Q18" s="35"/>
      <c r="R18" s="35"/>
    </row>
    <row r="19" spans="1:18" ht="13.5" customHeight="1"/>
    <row r="23" spans="1:18">
      <c r="A23" s="13" t="s">
        <v>10</v>
      </c>
      <c r="B23" s="13"/>
    </row>
  </sheetData>
  <mergeCells count="10">
    <mergeCell ref="G5:G9"/>
    <mergeCell ref="A2:Q2"/>
    <mergeCell ref="I12:L13"/>
    <mergeCell ref="I5:I9"/>
    <mergeCell ref="L6:L7"/>
    <mergeCell ref="L8:L9"/>
    <mergeCell ref="B10:B11"/>
    <mergeCell ref="B12:B13"/>
    <mergeCell ref="I10:L11"/>
    <mergeCell ref="B5:E9"/>
  </mergeCells>
  <phoneticPr fontId="22"/>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75"/>
  <sheetViews>
    <sheetView showGridLines="0" workbookViewId="0">
      <selection activeCell="C1" sqref="C1"/>
    </sheetView>
  </sheetViews>
  <sheetFormatPr defaultRowHeight="13.5"/>
  <cols>
    <col min="1" max="1" width="12.875" style="172" customWidth="1"/>
    <col min="2" max="2" width="1" style="172" customWidth="1"/>
    <col min="3" max="8" width="12.125" style="172" customWidth="1"/>
    <col min="9" max="10" width="11.875" style="172" customWidth="1"/>
    <col min="11" max="11" width="12.5" style="172" customWidth="1"/>
    <col min="12" max="12" width="13.625" style="172" customWidth="1"/>
    <col min="13" max="13" width="14.25" style="172" customWidth="1"/>
    <col min="14" max="14" width="11.875" style="172" customWidth="1"/>
    <col min="15" max="15" width="11" style="172" customWidth="1"/>
    <col min="16" max="16384" width="9" style="172"/>
  </cols>
  <sheetData>
    <row r="2" spans="1:15" s="159" customFormat="1" ht="22.5" customHeight="1">
      <c r="A2" s="233" t="s">
        <v>68</v>
      </c>
      <c r="B2" s="233"/>
      <c r="C2" s="234"/>
      <c r="D2" s="234"/>
      <c r="E2" s="234"/>
      <c r="F2" s="234"/>
      <c r="G2" s="234"/>
      <c r="H2" s="234"/>
      <c r="I2" s="235" t="s">
        <v>69</v>
      </c>
      <c r="J2" s="235"/>
      <c r="K2" s="235"/>
      <c r="L2" s="235"/>
      <c r="M2" s="235"/>
      <c r="N2" s="235"/>
    </row>
    <row r="3" spans="1:15" s="162" customFormat="1" ht="13.5" customHeight="1">
      <c r="A3" s="141"/>
      <c r="B3" s="141"/>
      <c r="C3" s="160"/>
      <c r="D3" s="160"/>
      <c r="E3" s="160"/>
      <c r="F3" s="160"/>
      <c r="G3" s="160"/>
      <c r="H3" s="160"/>
      <c r="I3" s="160"/>
      <c r="J3" s="160"/>
      <c r="K3" s="160"/>
      <c r="L3" s="161"/>
      <c r="M3" s="161"/>
      <c r="N3" s="161"/>
    </row>
    <row r="4" spans="1:15" s="162" customFormat="1" ht="13.5" customHeight="1" thickBot="1">
      <c r="A4" s="140"/>
      <c r="B4" s="140"/>
      <c r="C4" s="160"/>
      <c r="D4" s="160"/>
      <c r="E4" s="160"/>
      <c r="F4" s="160"/>
      <c r="G4" s="160"/>
      <c r="H4" s="160"/>
      <c r="I4" s="160"/>
      <c r="J4" s="160"/>
      <c r="K4" s="160"/>
      <c r="L4" s="161"/>
      <c r="M4" s="161"/>
      <c r="O4" s="139" t="s">
        <v>63</v>
      </c>
    </row>
    <row r="5" spans="1:15" s="162" customFormat="1" ht="22.5" customHeight="1">
      <c r="A5" s="236"/>
      <c r="B5" s="237"/>
      <c r="C5" s="240" t="s">
        <v>62</v>
      </c>
      <c r="D5" s="241"/>
      <c r="E5" s="241"/>
      <c r="F5" s="241"/>
      <c r="G5" s="241"/>
      <c r="H5" s="241"/>
      <c r="I5" s="242" t="s">
        <v>70</v>
      </c>
      <c r="J5" s="243"/>
      <c r="K5" s="243"/>
      <c r="L5" s="243"/>
      <c r="M5" s="243"/>
      <c r="N5" s="244"/>
      <c r="O5" s="229" t="s">
        <v>61</v>
      </c>
    </row>
    <row r="6" spans="1:15" s="162" customFormat="1" ht="22.5" customHeight="1">
      <c r="A6" s="238"/>
      <c r="B6" s="239"/>
      <c r="C6" s="157" t="s">
        <v>60</v>
      </c>
      <c r="D6" s="163" t="s">
        <v>71</v>
      </c>
      <c r="E6" s="157" t="s">
        <v>59</v>
      </c>
      <c r="F6" s="157" t="s">
        <v>72</v>
      </c>
      <c r="G6" s="157" t="s">
        <v>73</v>
      </c>
      <c r="H6" s="158" t="s">
        <v>74</v>
      </c>
      <c r="I6" s="27" t="s">
        <v>75</v>
      </c>
      <c r="J6" s="157" t="s">
        <v>76</v>
      </c>
      <c r="K6" s="163" t="s">
        <v>77</v>
      </c>
      <c r="L6" s="163" t="s">
        <v>78</v>
      </c>
      <c r="M6" s="163" t="s">
        <v>79</v>
      </c>
      <c r="N6" s="158" t="s">
        <v>58</v>
      </c>
      <c r="O6" s="230"/>
    </row>
    <row r="7" spans="1:15" s="162" customFormat="1" ht="22.5" customHeight="1">
      <c r="A7" s="138" t="s">
        <v>57</v>
      </c>
      <c r="B7" s="137"/>
      <c r="C7" s="135">
        <v>635</v>
      </c>
      <c r="D7" s="135">
        <v>2</v>
      </c>
      <c r="E7" s="135">
        <v>1</v>
      </c>
      <c r="F7" s="135">
        <v>261</v>
      </c>
      <c r="G7" s="135">
        <v>245</v>
      </c>
      <c r="H7" s="134">
        <v>86</v>
      </c>
      <c r="I7" s="136">
        <v>13</v>
      </c>
      <c r="J7" s="135">
        <v>6</v>
      </c>
      <c r="K7" s="135">
        <v>12</v>
      </c>
      <c r="L7" s="135">
        <v>7</v>
      </c>
      <c r="M7" s="135">
        <v>0</v>
      </c>
      <c r="N7" s="134">
        <v>2</v>
      </c>
      <c r="O7" s="134" t="s">
        <v>80</v>
      </c>
    </row>
    <row r="8" spans="1:15" s="162" customFormat="1" ht="22.5" customHeight="1">
      <c r="A8" s="133" t="s">
        <v>56</v>
      </c>
      <c r="B8" s="132"/>
      <c r="C8" s="130">
        <v>28</v>
      </c>
      <c r="D8" s="130">
        <v>0</v>
      </c>
      <c r="E8" s="130">
        <v>0</v>
      </c>
      <c r="F8" s="130">
        <v>9</v>
      </c>
      <c r="G8" s="130">
        <v>10</v>
      </c>
      <c r="H8" s="129">
        <v>4</v>
      </c>
      <c r="I8" s="131">
        <v>0</v>
      </c>
      <c r="J8" s="130">
        <v>1</v>
      </c>
      <c r="K8" s="130">
        <v>0</v>
      </c>
      <c r="L8" s="130">
        <v>3</v>
      </c>
      <c r="M8" s="130">
        <v>0</v>
      </c>
      <c r="N8" s="129">
        <v>1</v>
      </c>
      <c r="O8" s="129" t="s">
        <v>80</v>
      </c>
    </row>
    <row r="9" spans="1:15" s="162" customFormat="1" ht="22.5" customHeight="1">
      <c r="A9" s="128" t="s">
        <v>55</v>
      </c>
      <c r="B9" s="127"/>
      <c r="C9" s="125">
        <v>2</v>
      </c>
      <c r="D9" s="125">
        <v>0</v>
      </c>
      <c r="E9" s="125">
        <v>0</v>
      </c>
      <c r="F9" s="125">
        <v>0</v>
      </c>
      <c r="G9" s="125">
        <v>1</v>
      </c>
      <c r="H9" s="124">
        <v>1</v>
      </c>
      <c r="I9" s="126">
        <v>0</v>
      </c>
      <c r="J9" s="126">
        <v>0</v>
      </c>
      <c r="K9" s="125">
        <v>0</v>
      </c>
      <c r="L9" s="125">
        <v>0</v>
      </c>
      <c r="M9" s="125">
        <v>0</v>
      </c>
      <c r="N9" s="124">
        <v>0</v>
      </c>
      <c r="O9" s="124">
        <v>0</v>
      </c>
    </row>
    <row r="10" spans="1:15" s="162" customFormat="1" ht="22.5" customHeight="1">
      <c r="A10" s="128" t="s">
        <v>54</v>
      </c>
      <c r="B10" s="127"/>
      <c r="C10" s="125">
        <v>0</v>
      </c>
      <c r="D10" s="125">
        <v>0</v>
      </c>
      <c r="E10" s="125">
        <v>0</v>
      </c>
      <c r="F10" s="125">
        <v>0</v>
      </c>
      <c r="G10" s="125">
        <v>0</v>
      </c>
      <c r="H10" s="124">
        <v>0</v>
      </c>
      <c r="I10" s="126">
        <v>0</v>
      </c>
      <c r="J10" s="126">
        <v>0</v>
      </c>
      <c r="K10" s="125">
        <v>0</v>
      </c>
      <c r="L10" s="125">
        <v>0</v>
      </c>
      <c r="M10" s="125">
        <v>0</v>
      </c>
      <c r="N10" s="124">
        <v>0</v>
      </c>
      <c r="O10" s="124">
        <v>0</v>
      </c>
    </row>
    <row r="11" spans="1:15" s="162" customFormat="1" ht="22.5" customHeight="1">
      <c r="A11" s="128" t="s">
        <v>53</v>
      </c>
      <c r="B11" s="127"/>
      <c r="C11" s="125">
        <v>0</v>
      </c>
      <c r="D11" s="125">
        <v>0</v>
      </c>
      <c r="E11" s="125">
        <v>0</v>
      </c>
      <c r="F11" s="125">
        <v>0</v>
      </c>
      <c r="G11" s="125">
        <v>0</v>
      </c>
      <c r="H11" s="124">
        <v>0</v>
      </c>
      <c r="I11" s="126">
        <v>0</v>
      </c>
      <c r="J11" s="126">
        <v>0</v>
      </c>
      <c r="K11" s="125">
        <v>0</v>
      </c>
      <c r="L11" s="125">
        <v>0</v>
      </c>
      <c r="M11" s="125">
        <v>0</v>
      </c>
      <c r="N11" s="124">
        <v>0</v>
      </c>
      <c r="O11" s="124">
        <v>0</v>
      </c>
    </row>
    <row r="12" spans="1:15" s="162" customFormat="1" ht="22.5" customHeight="1">
      <c r="A12" s="128" t="s">
        <v>52</v>
      </c>
      <c r="B12" s="127"/>
      <c r="C12" s="125">
        <v>0</v>
      </c>
      <c r="D12" s="125">
        <v>0</v>
      </c>
      <c r="E12" s="125">
        <v>0</v>
      </c>
      <c r="F12" s="125">
        <v>0</v>
      </c>
      <c r="G12" s="125">
        <v>0</v>
      </c>
      <c r="H12" s="124">
        <v>0</v>
      </c>
      <c r="I12" s="126">
        <v>0</v>
      </c>
      <c r="J12" s="126">
        <v>0</v>
      </c>
      <c r="K12" s="125">
        <v>0</v>
      </c>
      <c r="L12" s="125">
        <v>0</v>
      </c>
      <c r="M12" s="125">
        <v>0</v>
      </c>
      <c r="N12" s="124">
        <v>0</v>
      </c>
      <c r="O12" s="124">
        <v>0</v>
      </c>
    </row>
    <row r="13" spans="1:15" s="162" customFormat="1" ht="22.5" customHeight="1">
      <c r="A13" s="128" t="s">
        <v>51</v>
      </c>
      <c r="B13" s="127"/>
      <c r="C13" s="125">
        <v>94</v>
      </c>
      <c r="D13" s="125">
        <v>0</v>
      </c>
      <c r="E13" s="125">
        <v>0</v>
      </c>
      <c r="F13" s="125">
        <v>42</v>
      </c>
      <c r="G13" s="125">
        <v>35</v>
      </c>
      <c r="H13" s="124">
        <v>15</v>
      </c>
      <c r="I13" s="126">
        <v>1</v>
      </c>
      <c r="J13" s="126">
        <v>0</v>
      </c>
      <c r="K13" s="125">
        <v>1</v>
      </c>
      <c r="L13" s="125">
        <v>0</v>
      </c>
      <c r="M13" s="125">
        <v>0</v>
      </c>
      <c r="N13" s="124">
        <v>0</v>
      </c>
      <c r="O13" s="124">
        <v>0</v>
      </c>
    </row>
    <row r="14" spans="1:15" s="162" customFormat="1" ht="22.5" customHeight="1">
      <c r="A14" s="128" t="s">
        <v>50</v>
      </c>
      <c r="B14" s="127"/>
      <c r="C14" s="125">
        <v>435</v>
      </c>
      <c r="D14" s="125">
        <v>2</v>
      </c>
      <c r="E14" s="125">
        <v>1</v>
      </c>
      <c r="F14" s="125">
        <v>174</v>
      </c>
      <c r="G14" s="125">
        <v>167</v>
      </c>
      <c r="H14" s="124">
        <v>61</v>
      </c>
      <c r="I14" s="126">
        <v>10</v>
      </c>
      <c r="J14" s="125">
        <v>5</v>
      </c>
      <c r="K14" s="125">
        <v>11</v>
      </c>
      <c r="L14" s="125">
        <v>3</v>
      </c>
      <c r="M14" s="125">
        <v>0</v>
      </c>
      <c r="N14" s="124">
        <v>1</v>
      </c>
      <c r="O14" s="124">
        <v>840</v>
      </c>
    </row>
    <row r="15" spans="1:15" s="162" customFormat="1" ht="22.5" customHeight="1">
      <c r="A15" s="123" t="s">
        <v>49</v>
      </c>
      <c r="B15" s="122"/>
      <c r="C15" s="120">
        <v>76</v>
      </c>
      <c r="D15" s="120">
        <v>0</v>
      </c>
      <c r="E15" s="120">
        <v>0</v>
      </c>
      <c r="F15" s="120">
        <v>36</v>
      </c>
      <c r="G15" s="120">
        <v>32</v>
      </c>
      <c r="H15" s="119">
        <v>5</v>
      </c>
      <c r="I15" s="121">
        <v>2</v>
      </c>
      <c r="J15" s="120">
        <v>0</v>
      </c>
      <c r="K15" s="120">
        <v>0</v>
      </c>
      <c r="L15" s="120">
        <v>1</v>
      </c>
      <c r="M15" s="120">
        <v>0</v>
      </c>
      <c r="N15" s="119">
        <v>0</v>
      </c>
      <c r="O15" s="119">
        <v>0</v>
      </c>
    </row>
    <row r="16" spans="1:15" s="162" customFormat="1" ht="22.5" customHeight="1" thickBot="1">
      <c r="A16" s="164" t="s">
        <v>48</v>
      </c>
      <c r="B16" s="165"/>
      <c r="C16" s="166">
        <v>494</v>
      </c>
      <c r="D16" s="166">
        <v>3</v>
      </c>
      <c r="E16" s="166">
        <v>2</v>
      </c>
      <c r="F16" s="166">
        <v>191</v>
      </c>
      <c r="G16" s="166">
        <v>182</v>
      </c>
      <c r="H16" s="167">
        <v>78</v>
      </c>
      <c r="I16" s="168">
        <v>14</v>
      </c>
      <c r="J16" s="166">
        <v>9</v>
      </c>
      <c r="K16" s="166">
        <v>8</v>
      </c>
      <c r="L16" s="166">
        <v>4</v>
      </c>
      <c r="M16" s="166">
        <v>2</v>
      </c>
      <c r="N16" s="167">
        <v>1</v>
      </c>
      <c r="O16" s="169">
        <v>12232</v>
      </c>
    </row>
    <row r="17" spans="1:8" s="162" customFormat="1" ht="13.5" customHeight="1">
      <c r="A17" s="117" t="s">
        <v>47</v>
      </c>
      <c r="B17" s="117"/>
      <c r="C17" s="116"/>
      <c r="D17" s="115"/>
      <c r="E17" s="115"/>
      <c r="F17" s="114"/>
    </row>
    <row r="18" spans="1:8" s="162" customFormat="1" ht="13.5" customHeight="1">
      <c r="A18" s="118" t="s">
        <v>46</v>
      </c>
      <c r="B18" s="118"/>
      <c r="C18" s="116"/>
      <c r="D18" s="115"/>
      <c r="E18" s="115"/>
      <c r="F18" s="114"/>
    </row>
    <row r="19" spans="1:8" s="162" customFormat="1" ht="27" customHeight="1">
      <c r="A19" s="231" t="s">
        <v>45</v>
      </c>
      <c r="B19" s="231"/>
      <c r="C19" s="232"/>
      <c r="D19" s="232"/>
      <c r="E19" s="232"/>
      <c r="F19" s="232"/>
      <c r="G19" s="232"/>
      <c r="H19" s="232"/>
    </row>
    <row r="20" spans="1:8" s="162" customFormat="1" ht="13.5" customHeight="1">
      <c r="A20" s="117" t="s">
        <v>81</v>
      </c>
      <c r="B20" s="117"/>
      <c r="C20" s="116"/>
      <c r="D20" s="115"/>
      <c r="E20" s="115"/>
      <c r="F20" s="114"/>
    </row>
    <row r="21" spans="1:8" s="162" customFormat="1" ht="13.5" customHeight="1"/>
    <row r="22" spans="1:8" s="162" customFormat="1" ht="13.5" customHeight="1"/>
    <row r="23" spans="1:8" s="162" customFormat="1" ht="13.5" customHeight="1"/>
    <row r="24" spans="1:8" s="162" customFormat="1" ht="13.5" customHeight="1"/>
    <row r="25" spans="1:8" s="162" customFormat="1" ht="13.5" customHeight="1"/>
    <row r="26" spans="1:8" s="162" customFormat="1" ht="13.5" customHeight="1"/>
    <row r="27" spans="1:8" s="162" customFormat="1" ht="13.5" customHeight="1"/>
    <row r="28" spans="1:8" s="162" customFormat="1" ht="13.5" customHeight="1"/>
    <row r="29" spans="1:8" s="162" customFormat="1" ht="13.5" customHeight="1"/>
    <row r="30" spans="1:8" s="162" customFormat="1" ht="13.5" customHeight="1"/>
    <row r="31" spans="1:8" s="162" customFormat="1" ht="13.5" customHeight="1"/>
    <row r="32" spans="1:8" s="162" customFormat="1" ht="13.5" customHeight="1"/>
    <row r="33" s="162" customFormat="1" ht="13.5" customHeight="1"/>
    <row r="34" s="162" customFormat="1" ht="13.5" customHeight="1"/>
    <row r="35" s="162" customFormat="1" ht="13.5" customHeight="1"/>
    <row r="36" s="162" customFormat="1" ht="13.5" customHeight="1"/>
    <row r="37" s="162" customFormat="1" ht="13.5" customHeight="1"/>
    <row r="38" s="162" customFormat="1" ht="13.5" customHeight="1"/>
    <row r="39" s="162" customFormat="1" ht="13.5" customHeight="1"/>
    <row r="40" s="162" customFormat="1" ht="13.5" customHeight="1"/>
    <row r="41" s="162" customFormat="1" ht="13.5" customHeight="1"/>
    <row r="42" s="162" customFormat="1" ht="13.5" customHeight="1"/>
    <row r="43" s="162" customFormat="1" ht="13.5" customHeight="1"/>
    <row r="44" s="162" customFormat="1" ht="13.5" customHeight="1"/>
    <row r="45" s="162" customFormat="1" ht="13.5" customHeight="1"/>
    <row r="46" s="162" customFormat="1" ht="13.5" customHeight="1"/>
    <row r="47" s="162" customFormat="1" ht="13.5" customHeight="1"/>
    <row r="48" s="162" customFormat="1" ht="13.5" customHeight="1"/>
    <row r="49" s="162" customFormat="1" ht="13.5" customHeight="1"/>
    <row r="50" s="162" customFormat="1" ht="13.5" customHeight="1"/>
    <row r="51" s="162" customFormat="1" ht="13.5" customHeight="1"/>
    <row r="52" s="162" customFormat="1" ht="13.5" customHeight="1"/>
    <row r="53" s="162" customFormat="1" ht="13.5" customHeight="1"/>
    <row r="54" s="162" customFormat="1" ht="13.5" customHeight="1"/>
    <row r="55" s="162" customFormat="1" ht="13.5" customHeight="1"/>
    <row r="56" s="162" customFormat="1" ht="13.5" customHeight="1"/>
    <row r="57" s="162" customFormat="1" ht="13.5" customHeight="1"/>
    <row r="58" s="162" customFormat="1" ht="13.5" customHeight="1"/>
    <row r="59" s="162" customFormat="1" ht="13.5" customHeight="1"/>
    <row r="60" s="162" customFormat="1" ht="13.5" customHeight="1"/>
    <row r="61" s="162" customFormat="1" ht="13.5" customHeight="1"/>
    <row r="62" s="162" customFormat="1" ht="13.5" customHeight="1"/>
    <row r="63" s="162" customFormat="1" ht="13.5" customHeight="1"/>
    <row r="64" s="162" customFormat="1" ht="13.5" customHeight="1"/>
    <row r="65" s="162" customFormat="1" ht="13.5" customHeight="1"/>
    <row r="66" s="162" customFormat="1" ht="13.5" customHeight="1"/>
    <row r="67" s="162" customFormat="1" ht="13.5" customHeight="1"/>
    <row r="68" s="162" customFormat="1" ht="13.5" customHeight="1"/>
    <row r="69" s="162" customFormat="1" ht="13.5" customHeight="1"/>
    <row r="70" s="162" customFormat="1" ht="13.5" customHeight="1"/>
    <row r="71" s="162" customFormat="1" ht="13.5" customHeight="1"/>
    <row r="72" s="162" customFormat="1" ht="13.5" customHeight="1"/>
    <row r="73" s="162" customFormat="1" ht="13.5" customHeight="1"/>
    <row r="74" s="162" customFormat="1" ht="13.5" customHeight="1"/>
    <row r="75" s="162" customFormat="1" ht="13.5" customHeight="1"/>
    <row r="76" s="162" customFormat="1" ht="13.5" customHeight="1"/>
    <row r="77" s="162" customFormat="1" ht="13.5" customHeight="1"/>
    <row r="78" s="162" customFormat="1" ht="13.5" customHeight="1"/>
    <row r="79" s="162" customFormat="1" ht="12"/>
    <row r="80" s="162" customFormat="1" ht="12"/>
    <row r="81" s="162" customFormat="1" ht="12"/>
    <row r="82" s="162" customFormat="1" ht="12"/>
    <row r="83" s="162" customFormat="1" ht="12"/>
    <row r="84" s="162" customFormat="1" ht="12"/>
    <row r="85" s="162" customFormat="1" ht="12"/>
    <row r="86" s="162" customFormat="1" ht="12"/>
    <row r="87" s="162" customFormat="1" ht="12"/>
    <row r="88" s="162" customFormat="1" ht="12"/>
    <row r="89" s="162" customFormat="1" ht="12"/>
    <row r="90" s="162" customFormat="1" ht="12"/>
    <row r="91" s="162" customFormat="1" ht="12"/>
    <row r="92" s="162" customFormat="1" ht="12"/>
    <row r="93" s="162" customFormat="1" ht="12"/>
    <row r="94" s="162" customFormat="1" ht="12"/>
    <row r="95" s="162" customFormat="1" ht="12"/>
    <row r="96" s="162" customFormat="1" ht="12"/>
    <row r="97" s="162" customFormat="1" ht="12"/>
    <row r="98" s="162" customFormat="1" ht="12"/>
    <row r="99" s="162" customFormat="1" ht="12"/>
    <row r="100" s="162" customFormat="1" ht="12"/>
    <row r="101" s="162" customFormat="1" ht="12"/>
    <row r="102" s="162" customFormat="1" ht="12"/>
    <row r="103" s="162" customFormat="1" ht="12"/>
    <row r="104" s="162" customFormat="1" ht="12"/>
    <row r="105" s="162" customFormat="1" ht="12"/>
    <row r="106" s="162" customFormat="1" ht="12"/>
    <row r="107" s="162" customFormat="1" ht="12"/>
    <row r="108" s="162" customFormat="1" ht="12"/>
    <row r="109" s="162" customFormat="1" ht="12"/>
    <row r="110" s="162" customFormat="1" ht="12"/>
    <row r="111" s="162" customFormat="1" ht="12"/>
    <row r="112" s="162" customFormat="1" ht="12"/>
    <row r="113" s="162" customFormat="1" ht="12"/>
    <row r="114" s="162" customFormat="1" ht="12"/>
    <row r="115" s="162" customFormat="1" ht="12"/>
    <row r="116" s="162" customFormat="1" ht="12"/>
    <row r="117" s="162" customFormat="1" ht="12"/>
    <row r="118" s="162" customFormat="1" ht="12"/>
    <row r="119" s="162" customFormat="1" ht="12"/>
    <row r="120" s="162" customFormat="1" ht="12"/>
    <row r="121" s="162" customFormat="1" ht="12"/>
    <row r="122" s="162" customFormat="1" ht="12"/>
    <row r="123" s="162" customFormat="1" ht="12"/>
    <row r="124" s="162" customFormat="1" ht="12"/>
    <row r="125" s="162" customFormat="1" ht="12"/>
    <row r="126" s="162" customFormat="1" ht="12"/>
    <row r="127" s="162" customFormat="1" ht="12"/>
    <row r="128" s="162" customFormat="1" ht="12"/>
    <row r="129" s="162" customFormat="1" ht="12"/>
    <row r="130" s="162" customFormat="1" ht="12"/>
    <row r="131" s="162" customFormat="1" ht="12"/>
    <row r="132" s="162" customFormat="1" ht="12"/>
    <row r="133" s="170" customFormat="1" ht="12"/>
    <row r="134" s="170" customFormat="1" ht="12"/>
    <row r="135" s="170" customFormat="1" ht="12"/>
    <row r="136" s="170" customFormat="1" ht="12"/>
    <row r="137" s="170" customFormat="1" ht="12"/>
    <row r="138" s="170" customFormat="1" ht="12"/>
    <row r="139" s="170" customFormat="1" ht="12"/>
    <row r="140" s="170" customFormat="1" ht="12"/>
    <row r="141" s="170" customFormat="1" ht="12"/>
    <row r="142" s="170" customFormat="1" ht="12"/>
    <row r="143" s="170" customFormat="1" ht="12"/>
    <row r="144" s="170" customFormat="1" ht="12"/>
    <row r="145" s="170" customFormat="1" ht="12"/>
    <row r="146" s="170" customFormat="1" ht="12"/>
    <row r="147" s="170" customFormat="1" ht="12"/>
    <row r="148" s="170" customFormat="1" ht="12"/>
    <row r="149" s="170" customFormat="1" ht="12"/>
    <row r="150" s="170" customFormat="1" ht="12"/>
    <row r="151" s="170" customFormat="1" ht="12"/>
    <row r="152" s="170" customFormat="1" ht="12"/>
    <row r="153" s="170" customFormat="1" ht="12"/>
    <row r="154" s="170" customFormat="1" ht="12"/>
    <row r="155" s="170" customFormat="1" ht="12"/>
    <row r="156" s="170" customFormat="1" ht="12"/>
    <row r="157" s="170" customFormat="1" ht="12"/>
    <row r="158" s="170" customFormat="1" ht="12"/>
    <row r="159" s="170" customFormat="1" ht="12"/>
    <row r="160" s="170" customFormat="1" ht="12"/>
    <row r="161" s="170" customFormat="1" ht="12"/>
    <row r="162" s="170" customFormat="1" ht="12"/>
    <row r="163" s="170" customFormat="1" ht="12"/>
    <row r="164" s="170" customFormat="1" ht="12"/>
    <row r="165" s="170" customFormat="1" ht="12"/>
    <row r="166" s="170" customFormat="1" ht="12"/>
    <row r="167" s="170" customFormat="1" ht="12"/>
    <row r="168" s="170" customFormat="1" ht="12"/>
    <row r="169" s="170" customFormat="1" ht="12"/>
    <row r="170" s="170" customFormat="1" ht="12"/>
    <row r="171" s="170" customFormat="1" ht="12"/>
    <row r="172" s="170" customFormat="1" ht="12"/>
    <row r="173" s="170" customFormat="1" ht="12"/>
    <row r="174" s="170" customFormat="1" ht="12"/>
    <row r="175" s="170" customFormat="1" ht="12"/>
    <row r="176" s="170" customFormat="1" ht="12"/>
    <row r="177" s="170" customFormat="1" ht="12"/>
    <row r="178" s="170" customFormat="1" ht="12"/>
    <row r="179" s="170" customFormat="1" ht="12"/>
    <row r="180" s="170" customFormat="1" ht="12"/>
    <row r="181" s="170" customFormat="1" ht="12"/>
    <row r="182" s="170" customFormat="1" ht="12"/>
    <row r="183" s="170" customFormat="1" ht="12"/>
    <row r="184" s="170" customFormat="1" ht="12"/>
    <row r="185" s="170" customFormat="1" ht="12"/>
    <row r="186" s="170" customFormat="1" ht="12"/>
    <row r="187" s="170" customFormat="1" ht="12"/>
    <row r="188" s="170" customFormat="1" ht="12"/>
    <row r="189" s="170" customFormat="1" ht="12"/>
    <row r="190" s="170" customFormat="1" ht="12"/>
    <row r="191" s="170" customFormat="1" ht="12"/>
    <row r="192" s="170" customFormat="1" ht="12"/>
    <row r="193" s="170" customFormat="1" ht="12"/>
    <row r="194" s="170" customFormat="1" ht="12"/>
    <row r="195" s="170" customFormat="1" ht="12"/>
    <row r="196" s="170" customFormat="1" ht="12"/>
    <row r="197" s="170" customFormat="1" ht="12"/>
    <row r="198" s="170" customFormat="1" ht="12"/>
    <row r="199" s="170" customFormat="1" ht="12"/>
    <row r="200" s="170" customFormat="1" ht="12"/>
    <row r="201" s="170" customFormat="1" ht="12"/>
    <row r="202" s="170" customFormat="1" ht="12"/>
    <row r="203" s="170" customFormat="1" ht="12"/>
    <row r="204" s="170" customFormat="1" ht="12"/>
    <row r="205" s="170" customFormat="1" ht="12"/>
    <row r="206" s="170" customFormat="1" ht="12"/>
    <row r="207" s="170" customFormat="1" ht="12"/>
    <row r="208" s="170" customFormat="1" ht="12"/>
    <row r="209" s="170" customFormat="1" ht="12"/>
    <row r="210" s="170" customFormat="1" ht="12"/>
    <row r="211" s="170" customFormat="1" ht="12"/>
    <row r="212" s="170" customFormat="1" ht="12"/>
    <row r="213" s="170" customFormat="1" ht="12"/>
    <row r="214" s="170" customFormat="1" ht="12"/>
    <row r="215" s="170" customFormat="1" ht="12"/>
    <row r="216" s="170" customFormat="1" ht="12"/>
    <row r="217" s="170" customFormat="1" ht="12"/>
    <row r="218" s="171" customFormat="1" ht="12"/>
    <row r="219" s="171" customFormat="1" ht="12"/>
    <row r="220" s="171" customFormat="1" ht="12"/>
    <row r="221" s="171" customFormat="1" ht="12"/>
    <row r="222" s="171" customFormat="1" ht="12"/>
    <row r="223" s="171" customFormat="1" ht="12"/>
    <row r="224" s="171" customFormat="1" ht="12"/>
    <row r="225" s="171" customFormat="1" ht="12"/>
    <row r="226" s="171" customFormat="1" ht="12"/>
    <row r="227" s="171" customFormat="1" ht="12"/>
    <row r="228" s="171" customFormat="1" ht="12"/>
    <row r="229" s="171" customFormat="1" ht="12"/>
    <row r="230" s="171" customFormat="1" ht="12"/>
    <row r="231" s="171" customFormat="1" ht="12"/>
    <row r="232" s="171" customFormat="1" ht="12"/>
    <row r="233" s="171" customFormat="1" ht="12"/>
    <row r="234" s="171" customFormat="1" ht="12"/>
    <row r="235" s="171" customFormat="1" ht="12"/>
    <row r="236" s="171" customFormat="1" ht="12"/>
    <row r="237" s="171" customFormat="1" ht="12"/>
    <row r="238" s="171" customFormat="1" ht="12"/>
    <row r="239" s="171" customFormat="1" ht="12"/>
    <row r="240" s="171" customFormat="1" ht="12"/>
    <row r="241" s="171" customFormat="1" ht="12"/>
    <row r="242" s="171" customFormat="1" ht="12"/>
    <row r="243" s="171" customFormat="1" ht="12"/>
    <row r="244" s="171" customFormat="1" ht="12"/>
    <row r="245" s="171" customFormat="1" ht="12"/>
    <row r="246" s="171" customFormat="1" ht="12"/>
    <row r="247" s="171" customFormat="1" ht="12"/>
    <row r="248" s="171" customFormat="1" ht="12"/>
    <row r="249" s="171" customFormat="1" ht="12"/>
    <row r="250" s="171" customFormat="1" ht="12"/>
    <row r="251" s="171" customFormat="1" ht="12"/>
    <row r="252" s="171" customFormat="1" ht="12"/>
    <row r="253" s="171" customFormat="1" ht="12"/>
    <row r="254" s="171" customFormat="1" ht="12"/>
    <row r="255" s="171" customFormat="1" ht="12"/>
    <row r="256" s="171" customFormat="1" ht="12"/>
    <row r="257" s="171" customFormat="1" ht="12"/>
    <row r="258" s="171" customFormat="1" ht="12"/>
    <row r="259" s="171" customFormat="1" ht="12"/>
    <row r="260" s="171" customFormat="1" ht="12"/>
    <row r="261" s="171" customFormat="1" ht="12"/>
    <row r="262" s="171" customFormat="1" ht="12"/>
    <row r="263" s="171" customFormat="1" ht="12"/>
    <row r="264" s="171" customFormat="1" ht="12"/>
    <row r="265" s="171" customFormat="1" ht="12"/>
    <row r="266" s="171" customFormat="1" ht="12"/>
    <row r="267" s="171" customFormat="1" ht="12"/>
    <row r="268" s="171" customFormat="1" ht="12"/>
    <row r="269" s="171" customFormat="1" ht="12"/>
    <row r="270" s="171" customFormat="1" ht="12"/>
    <row r="271" s="171" customFormat="1" ht="12"/>
    <row r="272" s="171" customFormat="1" ht="12"/>
    <row r="273" s="171" customFormat="1" ht="12"/>
    <row r="274" s="171" customFormat="1" ht="12"/>
    <row r="275" s="171" customFormat="1" ht="12"/>
  </sheetData>
  <mergeCells count="7">
    <mergeCell ref="O5:O6"/>
    <mergeCell ref="A19:H19"/>
    <mergeCell ref="A2:H2"/>
    <mergeCell ref="I2:N2"/>
    <mergeCell ref="A5:B6"/>
    <mergeCell ref="C5:H5"/>
    <mergeCell ref="I5:N5"/>
  </mergeCells>
  <phoneticPr fontId="22"/>
  <pageMargins left="0.78740157480314965" right="0.78740157480314965" top="0.78740157480314965" bottom="0.78740157480314965"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目次</vt:lpstr>
      <vt:lpstr>085</vt:lpstr>
      <vt:lpstr>086</vt:lpstr>
      <vt:lpstr>087</vt:lpstr>
      <vt:lpstr>088</vt:lpstr>
      <vt:lpstr>089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master</dc:creator>
  <cp:lastModifiedBy>佐賀市</cp:lastModifiedBy>
  <dcterms:created xsi:type="dcterms:W3CDTF">2013-07-22T05:00:01Z</dcterms:created>
  <dcterms:modified xsi:type="dcterms:W3CDTF">2016-10-19T05:59:36Z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PowerLiteLastOptimized">
    <vt:lpwstr>30379</vt:lpwstr>
  </property>
  <property fmtid="{D5CDD505-2E9C-101B-9397-08002B2CF9AE}" pid="3" name="NXPowerLiteSettings">
    <vt:lpwstr>C74006B004C800</vt:lpwstr>
  </property>
  <property fmtid="{D5CDD505-2E9C-101B-9397-08002B2CF9AE}" pid="4" name="NXPowerLiteVersion">
    <vt:lpwstr>S5.2.4</vt:lpwstr>
  </property>
</Properties>
</file>