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000" activeTab="0"/>
  </bookViews>
  <sheets>
    <sheet name="H26主催共催事業（諸集会含む） " sheetId="1" r:id="rId1"/>
  </sheets>
  <definedNames>
    <definedName name="_xlnm.Print_Area" localSheetId="0">'H26主催共催事業（諸集会含む） '!$A$1:$S$39</definedName>
  </definedNames>
  <calcPr fullCalcOnLoad="1"/>
</workbook>
</file>

<file path=xl/sharedStrings.xml><?xml version="1.0" encoding="utf-8"?>
<sst xmlns="http://schemas.openxmlformats.org/spreadsheetml/2006/main" count="81" uniqueCount="48">
  <si>
    <t>学習分野</t>
  </si>
  <si>
    <t>講座数</t>
  </si>
  <si>
    <t>回数</t>
  </si>
  <si>
    <t>人数</t>
  </si>
  <si>
    <t>少年教育</t>
  </si>
  <si>
    <t>青年教育</t>
  </si>
  <si>
    <t>高齢者教育</t>
  </si>
  <si>
    <t>女性教育</t>
  </si>
  <si>
    <t>合計</t>
  </si>
  <si>
    <t>実績数
合計</t>
  </si>
  <si>
    <t>久保田</t>
  </si>
  <si>
    <t>富士</t>
  </si>
  <si>
    <t>大和</t>
  </si>
  <si>
    <t>東与賀</t>
  </si>
  <si>
    <t>勧興</t>
  </si>
  <si>
    <t>循誘</t>
  </si>
  <si>
    <t>日新</t>
  </si>
  <si>
    <t>赤松</t>
  </si>
  <si>
    <t>神野</t>
  </si>
  <si>
    <t>西与賀</t>
  </si>
  <si>
    <t>嘉瀬</t>
  </si>
  <si>
    <t>巨勢</t>
  </si>
  <si>
    <t>兵庫</t>
  </si>
  <si>
    <t>高木瀬</t>
  </si>
  <si>
    <t>本庄</t>
  </si>
  <si>
    <t>鍋島</t>
  </si>
  <si>
    <t>金立</t>
  </si>
  <si>
    <t>久保泉</t>
  </si>
  <si>
    <t>蓮池</t>
  </si>
  <si>
    <t>新栄</t>
  </si>
  <si>
    <t>若楠</t>
  </si>
  <si>
    <t>開成</t>
  </si>
  <si>
    <t>諸富</t>
  </si>
  <si>
    <t>三瀬</t>
  </si>
  <si>
    <t>北川副</t>
  </si>
  <si>
    <t>西川副</t>
  </si>
  <si>
    <t>中川副</t>
  </si>
  <si>
    <t>大詫間</t>
  </si>
  <si>
    <t>その他の内容</t>
  </si>
  <si>
    <t>『川副』→『南川副』に変更注意</t>
  </si>
  <si>
    <t>南川副</t>
  </si>
  <si>
    <t>川上</t>
  </si>
  <si>
    <t>春日</t>
  </si>
  <si>
    <t>※講座数は連続講座などの事業数、回数は開催された講座の個別を表しています。（例、女性セミナー事業　講座：１　回数：６回）</t>
  </si>
  <si>
    <t>成人教育（含教養・文化）</t>
  </si>
  <si>
    <t>H26年度公民館等主催事業実績</t>
  </si>
  <si>
    <t>春日北</t>
  </si>
  <si>
    <t>※『H２６年度公民館主催事業等実績報告書』の「主催・共催」の数値を基にしています。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</si>
</sst>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38" fontId="2" fillId="33" borderId="10" xfId="48" applyFont="1" applyFill="1" applyBorder="1" applyAlignment="1">
      <alignment vertical="center"/>
    </xf>
    <xf numFmtId="38" fontId="2" fillId="33" borderId="11" xfId="48" applyFont="1" applyFill="1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38" fontId="0" fillId="35" borderId="10" xfId="48" applyFont="1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5" borderId="10" xfId="48" applyFont="1" applyFill="1" applyBorder="1" applyAlignment="1">
      <alignment horizontal="center" vertical="center" wrapText="1"/>
    </xf>
    <xf numFmtId="38" fontId="0" fillId="34" borderId="10" xfId="48" applyFont="1" applyFill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36" borderId="12" xfId="48" applyFill="1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0" fillId="0" borderId="14" xfId="48" applyBorder="1" applyAlignment="1">
      <alignment vertical="center"/>
    </xf>
    <xf numFmtId="38" fontId="0" fillId="0" borderId="15" xfId="48" applyBorder="1" applyAlignment="1">
      <alignment vertical="center" shrinkToFit="1"/>
    </xf>
    <xf numFmtId="38" fontId="0" fillId="0" borderId="15" xfId="48" applyFont="1" applyBorder="1" applyAlignment="1">
      <alignment vertical="center" shrinkToFit="1"/>
    </xf>
    <xf numFmtId="38" fontId="0" fillId="34" borderId="11" xfId="48" applyFont="1" applyFill="1" applyBorder="1" applyAlignment="1">
      <alignment vertical="center"/>
    </xf>
    <xf numFmtId="38" fontId="0" fillId="35" borderId="10" xfId="48" applyFont="1" applyFill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38" fontId="0" fillId="37" borderId="16" xfId="48" applyFont="1" applyFill="1" applyBorder="1" applyAlignment="1">
      <alignment horizontal="center" vertical="center" wrapText="1"/>
    </xf>
    <xf numFmtId="38" fontId="0" fillId="37" borderId="10" xfId="48" applyFont="1" applyFill="1" applyBorder="1" applyAlignment="1">
      <alignment vertical="center"/>
    </xf>
    <xf numFmtId="38" fontId="0" fillId="37" borderId="11" xfId="48" applyFont="1" applyFill="1" applyBorder="1" applyAlignment="1">
      <alignment vertical="center"/>
    </xf>
    <xf numFmtId="38" fontId="0" fillId="38" borderId="10" xfId="48" applyFont="1" applyFill="1" applyBorder="1" applyAlignment="1">
      <alignment horizontal="center" vertical="center" wrapText="1"/>
    </xf>
    <xf numFmtId="38" fontId="4" fillId="0" borderId="0" xfId="48" applyFont="1" applyAlignment="1">
      <alignment vertical="center"/>
    </xf>
    <xf numFmtId="38" fontId="0" fillId="37" borderId="16" xfId="48" applyFont="1" applyFill="1" applyBorder="1" applyAlignment="1">
      <alignment vertical="center"/>
    </xf>
    <xf numFmtId="38" fontId="0" fillId="34" borderId="10" xfId="48" applyFont="1" applyFill="1" applyBorder="1" applyAlignment="1">
      <alignment horizontal="right" vertical="center"/>
    </xf>
    <xf numFmtId="38" fontId="0" fillId="35" borderId="10" xfId="48" applyFont="1" applyFill="1" applyBorder="1" applyAlignment="1">
      <alignment horizontal="right" vertical="center" shrinkToFit="1"/>
    </xf>
    <xf numFmtId="38" fontId="0" fillId="38" borderId="10" xfId="48" applyFont="1" applyFill="1" applyBorder="1" applyAlignment="1">
      <alignment vertical="center"/>
    </xf>
    <xf numFmtId="38" fontId="0" fillId="38" borderId="11" xfId="48" applyFont="1" applyFill="1" applyBorder="1" applyAlignment="1">
      <alignment horizontal="center" vertical="center" wrapText="1"/>
    </xf>
    <xf numFmtId="38" fontId="0" fillId="37" borderId="11" xfId="48" applyFont="1" applyFill="1" applyBorder="1" applyAlignment="1">
      <alignment horizontal="center" vertical="center" wrapText="1"/>
    </xf>
    <xf numFmtId="38" fontId="0" fillId="37" borderId="10" xfId="48" applyFont="1" applyFill="1" applyBorder="1" applyAlignment="1">
      <alignment horizontal="center" vertical="center" wrapText="1"/>
    </xf>
    <xf numFmtId="38" fontId="0" fillId="37" borderId="12" xfId="48" applyFont="1" applyFill="1" applyBorder="1" applyAlignment="1">
      <alignment horizontal="center" vertical="center" wrapText="1"/>
    </xf>
    <xf numFmtId="38" fontId="0" fillId="37" borderId="12" xfId="48" applyFont="1" applyFill="1" applyBorder="1" applyAlignment="1">
      <alignment vertical="center"/>
    </xf>
    <xf numFmtId="38" fontId="0" fillId="38" borderId="11" xfId="48" applyFont="1" applyFill="1" applyBorder="1" applyAlignment="1">
      <alignment vertical="center"/>
    </xf>
    <xf numFmtId="38" fontId="0" fillId="38" borderId="10" xfId="48" applyFont="1" applyFill="1" applyBorder="1" applyAlignment="1">
      <alignment horizontal="center" vertical="center" wrapText="1"/>
    </xf>
    <xf numFmtId="38" fontId="39" fillId="0" borderId="0" xfId="48" applyFont="1" applyAlignment="1">
      <alignment vertical="center"/>
    </xf>
    <xf numFmtId="38" fontId="2" fillId="33" borderId="11" xfId="48" applyFont="1" applyFill="1" applyBorder="1" applyAlignment="1">
      <alignment horizontal="center" vertical="center" wrapText="1"/>
    </xf>
    <xf numFmtId="38" fontId="2" fillId="33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38" fontId="0" fillId="33" borderId="10" xfId="48" applyFill="1" applyBorder="1" applyAlignment="1">
      <alignment horizontal="center" vertical="center" wrapText="1"/>
    </xf>
    <xf numFmtId="38" fontId="0" fillId="33" borderId="16" xfId="48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 wrapText="1"/>
    </xf>
    <xf numFmtId="38" fontId="0" fillId="39" borderId="10" xfId="48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view="pageBreakPreview" zoomScale="90" zoomScaleSheetLayoutView="90" workbookViewId="0" topLeftCell="A1">
      <selection activeCell="D16" sqref="D16"/>
    </sheetView>
  </sheetViews>
  <sheetFormatPr defaultColWidth="9.00390625" defaultRowHeight="13.5"/>
  <cols>
    <col min="1" max="1" width="11.625" style="3" customWidth="1"/>
    <col min="2" max="18" width="8.625" style="3" customWidth="1"/>
    <col min="19" max="19" width="13.25390625" style="3" customWidth="1"/>
    <col min="20" max="20" width="20.50390625" style="3" customWidth="1"/>
    <col min="21" max="16384" width="9.00390625" style="3" customWidth="1"/>
  </cols>
  <sheetData>
    <row r="1" spans="1:19" ht="20.25" customHeight="1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20" ht="18.75" customHeight="1">
      <c r="A2" s="40" t="s">
        <v>0</v>
      </c>
      <c r="B2" s="37" t="s">
        <v>4</v>
      </c>
      <c r="C2" s="37"/>
      <c r="D2" s="37"/>
      <c r="E2" s="37" t="s">
        <v>5</v>
      </c>
      <c r="F2" s="37"/>
      <c r="G2" s="37"/>
      <c r="H2" s="42" t="s">
        <v>44</v>
      </c>
      <c r="I2" s="39"/>
      <c r="J2" s="39"/>
      <c r="K2" s="37" t="s">
        <v>6</v>
      </c>
      <c r="L2" s="37"/>
      <c r="M2" s="37"/>
      <c r="N2" s="37" t="s">
        <v>7</v>
      </c>
      <c r="O2" s="37"/>
      <c r="P2" s="37"/>
      <c r="Q2" s="43" t="s">
        <v>8</v>
      </c>
      <c r="R2" s="43"/>
      <c r="S2" s="43"/>
      <c r="T2" s="11" t="s">
        <v>38</v>
      </c>
    </row>
    <row r="3" spans="1:20" ht="18.75" customHeight="1" thickBot="1">
      <c r="A3" s="41"/>
      <c r="B3" s="10" t="s">
        <v>1</v>
      </c>
      <c r="C3" s="10" t="s">
        <v>2</v>
      </c>
      <c r="D3" s="10" t="s">
        <v>3</v>
      </c>
      <c r="E3" s="10" t="s">
        <v>1</v>
      </c>
      <c r="F3" s="10" t="s">
        <v>2</v>
      </c>
      <c r="G3" s="10" t="s">
        <v>3</v>
      </c>
      <c r="H3" s="10" t="s">
        <v>1</v>
      </c>
      <c r="I3" s="10" t="s">
        <v>2</v>
      </c>
      <c r="J3" s="10" t="s">
        <v>3</v>
      </c>
      <c r="K3" s="10" t="s">
        <v>1</v>
      </c>
      <c r="L3" s="10" t="s">
        <v>2</v>
      </c>
      <c r="M3" s="10" t="s">
        <v>3</v>
      </c>
      <c r="N3" s="10" t="s">
        <v>1</v>
      </c>
      <c r="O3" s="10" t="s">
        <v>2</v>
      </c>
      <c r="P3" s="10" t="s">
        <v>3</v>
      </c>
      <c r="Q3" s="10" t="s">
        <v>1</v>
      </c>
      <c r="R3" s="10" t="s">
        <v>2</v>
      </c>
      <c r="S3" s="10" t="s">
        <v>3</v>
      </c>
      <c r="T3" s="12"/>
    </row>
    <row r="4" spans="1:20" ht="18.75" customHeight="1" thickTop="1">
      <c r="A4" s="4" t="s">
        <v>14</v>
      </c>
      <c r="B4" s="15">
        <v>12</v>
      </c>
      <c r="C4" s="15">
        <v>56</v>
      </c>
      <c r="D4" s="15">
        <v>1696</v>
      </c>
      <c r="E4" s="15">
        <v>0</v>
      </c>
      <c r="F4" s="15">
        <v>0</v>
      </c>
      <c r="G4" s="15">
        <v>0</v>
      </c>
      <c r="H4" s="15">
        <v>12</v>
      </c>
      <c r="I4" s="15">
        <v>48</v>
      </c>
      <c r="J4" s="15">
        <v>3661</v>
      </c>
      <c r="K4" s="15">
        <v>7</v>
      </c>
      <c r="L4" s="15">
        <v>41</v>
      </c>
      <c r="M4" s="15">
        <v>1384</v>
      </c>
      <c r="N4" s="15">
        <v>0</v>
      </c>
      <c r="O4" s="15">
        <v>0</v>
      </c>
      <c r="P4" s="15">
        <v>0</v>
      </c>
      <c r="Q4" s="15">
        <f aca="true" t="shared" si="0" ref="Q4:R19">SUM(B4,E4,H4,K4,N4)</f>
        <v>31</v>
      </c>
      <c r="R4" s="15">
        <f t="shared" si="0"/>
        <v>145</v>
      </c>
      <c r="S4" s="15">
        <f aca="true" t="shared" si="1" ref="S4:S35">SUM(A4,D4,G4,J4,M4,P4)</f>
        <v>6741</v>
      </c>
      <c r="T4" s="13"/>
    </row>
    <row r="5" spans="1:20" ht="18.75" customHeight="1">
      <c r="A5" s="5" t="s">
        <v>15</v>
      </c>
      <c r="B5" s="16">
        <v>13</v>
      </c>
      <c r="C5" s="16">
        <v>42</v>
      </c>
      <c r="D5" s="16">
        <v>846</v>
      </c>
      <c r="E5" s="16">
        <v>0</v>
      </c>
      <c r="F5" s="16">
        <v>0</v>
      </c>
      <c r="G5" s="16">
        <v>0</v>
      </c>
      <c r="H5" s="16">
        <v>26</v>
      </c>
      <c r="I5" s="16">
        <v>61</v>
      </c>
      <c r="J5" s="16">
        <v>4930</v>
      </c>
      <c r="K5" s="16">
        <v>1</v>
      </c>
      <c r="L5" s="16">
        <v>4</v>
      </c>
      <c r="M5" s="16">
        <v>123</v>
      </c>
      <c r="N5" s="16">
        <v>2</v>
      </c>
      <c r="O5" s="16">
        <v>10</v>
      </c>
      <c r="P5" s="19">
        <v>263</v>
      </c>
      <c r="Q5" s="20">
        <f t="shared" si="0"/>
        <v>42</v>
      </c>
      <c r="R5" s="20">
        <f t="shared" si="0"/>
        <v>117</v>
      </c>
      <c r="S5" s="20">
        <f t="shared" si="1"/>
        <v>6162</v>
      </c>
      <c r="T5" s="14"/>
    </row>
    <row r="6" spans="1:20" ht="18.75" customHeight="1">
      <c r="A6" s="6" t="s">
        <v>16</v>
      </c>
      <c r="B6" s="17">
        <v>9</v>
      </c>
      <c r="C6" s="17">
        <v>14</v>
      </c>
      <c r="D6" s="17">
        <v>802</v>
      </c>
      <c r="E6" s="17">
        <v>0</v>
      </c>
      <c r="F6" s="17">
        <v>0</v>
      </c>
      <c r="G6" s="17">
        <v>0</v>
      </c>
      <c r="H6" s="17">
        <v>13</v>
      </c>
      <c r="I6" s="17">
        <v>41</v>
      </c>
      <c r="J6" s="17">
        <v>3765</v>
      </c>
      <c r="K6" s="17">
        <v>0</v>
      </c>
      <c r="L6" s="17">
        <v>0</v>
      </c>
      <c r="M6" s="17">
        <v>0</v>
      </c>
      <c r="N6" s="17">
        <v>1</v>
      </c>
      <c r="O6" s="17">
        <v>9</v>
      </c>
      <c r="P6" s="17">
        <v>225</v>
      </c>
      <c r="Q6" s="15">
        <f t="shared" si="0"/>
        <v>23</v>
      </c>
      <c r="R6" s="15">
        <f t="shared" si="0"/>
        <v>64</v>
      </c>
      <c r="S6" s="15">
        <f t="shared" si="1"/>
        <v>4792</v>
      </c>
      <c r="T6" s="13"/>
    </row>
    <row r="7" spans="1:20" ht="18.75" customHeight="1">
      <c r="A7" s="7" t="s">
        <v>17</v>
      </c>
      <c r="B7" s="16">
        <v>7</v>
      </c>
      <c r="C7" s="16">
        <v>13</v>
      </c>
      <c r="D7" s="16">
        <v>986</v>
      </c>
      <c r="E7" s="16">
        <v>0</v>
      </c>
      <c r="F7" s="16">
        <v>0</v>
      </c>
      <c r="G7" s="16">
        <v>0</v>
      </c>
      <c r="H7" s="16">
        <v>12</v>
      </c>
      <c r="I7" s="16">
        <v>30</v>
      </c>
      <c r="J7" s="16">
        <v>3201</v>
      </c>
      <c r="K7" s="16">
        <v>3</v>
      </c>
      <c r="L7" s="16">
        <v>34</v>
      </c>
      <c r="M7" s="16">
        <v>781</v>
      </c>
      <c r="N7" s="16">
        <v>3</v>
      </c>
      <c r="O7" s="16">
        <v>82</v>
      </c>
      <c r="P7" s="16">
        <v>1038</v>
      </c>
      <c r="Q7" s="20">
        <f t="shared" si="0"/>
        <v>25</v>
      </c>
      <c r="R7" s="20">
        <f t="shared" si="0"/>
        <v>159</v>
      </c>
      <c r="S7" s="20">
        <f t="shared" si="1"/>
        <v>6006</v>
      </c>
      <c r="T7" s="13"/>
    </row>
    <row r="8" spans="1:20" ht="18.75" customHeight="1">
      <c r="A8" s="8" t="s">
        <v>18</v>
      </c>
      <c r="B8" s="17">
        <v>6</v>
      </c>
      <c r="C8" s="17">
        <v>18</v>
      </c>
      <c r="D8" s="17">
        <v>899</v>
      </c>
      <c r="E8" s="17">
        <v>0</v>
      </c>
      <c r="F8" s="17">
        <v>0</v>
      </c>
      <c r="G8" s="17">
        <v>0</v>
      </c>
      <c r="H8" s="17">
        <v>19</v>
      </c>
      <c r="I8" s="17">
        <v>71</v>
      </c>
      <c r="J8" s="17">
        <v>6010</v>
      </c>
      <c r="K8" s="17">
        <v>1</v>
      </c>
      <c r="L8" s="17">
        <v>4</v>
      </c>
      <c r="M8" s="17">
        <v>85</v>
      </c>
      <c r="N8" s="17">
        <v>1</v>
      </c>
      <c r="O8" s="17">
        <v>1</v>
      </c>
      <c r="P8" s="17">
        <v>110</v>
      </c>
      <c r="Q8" s="15">
        <f t="shared" si="0"/>
        <v>27</v>
      </c>
      <c r="R8" s="15">
        <f t="shared" si="0"/>
        <v>94</v>
      </c>
      <c r="S8" s="15">
        <f t="shared" si="1"/>
        <v>7104</v>
      </c>
      <c r="T8" s="13"/>
    </row>
    <row r="9" spans="1:20" ht="18.75" customHeight="1">
      <c r="A9" s="7" t="s">
        <v>19</v>
      </c>
      <c r="B9" s="16">
        <v>11</v>
      </c>
      <c r="C9" s="16">
        <v>35</v>
      </c>
      <c r="D9" s="16">
        <v>1982</v>
      </c>
      <c r="E9" s="16">
        <v>0</v>
      </c>
      <c r="F9" s="16">
        <v>0</v>
      </c>
      <c r="G9" s="16">
        <v>0</v>
      </c>
      <c r="H9" s="16">
        <v>10</v>
      </c>
      <c r="I9" s="16">
        <v>20</v>
      </c>
      <c r="J9" s="16">
        <v>2368</v>
      </c>
      <c r="K9" s="16">
        <v>1</v>
      </c>
      <c r="L9" s="16">
        <v>1</v>
      </c>
      <c r="M9" s="16">
        <v>18</v>
      </c>
      <c r="N9" s="16">
        <v>3</v>
      </c>
      <c r="O9" s="16">
        <v>24</v>
      </c>
      <c r="P9" s="16">
        <v>427</v>
      </c>
      <c r="Q9" s="20">
        <f t="shared" si="0"/>
        <v>25</v>
      </c>
      <c r="R9" s="20">
        <f t="shared" si="0"/>
        <v>80</v>
      </c>
      <c r="S9" s="20">
        <f t="shared" si="1"/>
        <v>4795</v>
      </c>
      <c r="T9" s="13"/>
    </row>
    <row r="10" spans="1:20" ht="18.75" customHeight="1">
      <c r="A10" s="8" t="s">
        <v>20</v>
      </c>
      <c r="B10" s="17">
        <v>7</v>
      </c>
      <c r="C10" s="17">
        <v>23</v>
      </c>
      <c r="D10" s="17">
        <v>972</v>
      </c>
      <c r="E10" s="17">
        <v>0</v>
      </c>
      <c r="F10" s="17">
        <v>0</v>
      </c>
      <c r="G10" s="17">
        <v>0</v>
      </c>
      <c r="H10" s="17">
        <v>18</v>
      </c>
      <c r="I10" s="17">
        <v>55</v>
      </c>
      <c r="J10" s="17">
        <v>7328</v>
      </c>
      <c r="K10" s="17">
        <v>3</v>
      </c>
      <c r="L10" s="17">
        <v>11</v>
      </c>
      <c r="M10" s="17">
        <v>741</v>
      </c>
      <c r="N10" s="17">
        <v>0</v>
      </c>
      <c r="O10" s="17">
        <v>0</v>
      </c>
      <c r="P10" s="17">
        <v>0</v>
      </c>
      <c r="Q10" s="15">
        <f t="shared" si="0"/>
        <v>28</v>
      </c>
      <c r="R10" s="15">
        <f t="shared" si="0"/>
        <v>89</v>
      </c>
      <c r="S10" s="15">
        <f t="shared" si="1"/>
        <v>9041</v>
      </c>
      <c r="T10" s="14"/>
    </row>
    <row r="11" spans="1:20" ht="18.75" customHeight="1">
      <c r="A11" s="7" t="s">
        <v>21</v>
      </c>
      <c r="B11" s="16">
        <v>9</v>
      </c>
      <c r="C11" s="16">
        <v>12</v>
      </c>
      <c r="D11" s="16">
        <v>311</v>
      </c>
      <c r="E11" s="16">
        <v>0</v>
      </c>
      <c r="F11" s="16">
        <v>0</v>
      </c>
      <c r="G11" s="16">
        <v>0</v>
      </c>
      <c r="H11" s="16">
        <v>12</v>
      </c>
      <c r="I11" s="16">
        <v>33</v>
      </c>
      <c r="J11" s="16">
        <v>2528</v>
      </c>
      <c r="K11" s="16">
        <v>2</v>
      </c>
      <c r="L11" s="16">
        <v>7</v>
      </c>
      <c r="M11" s="16">
        <v>102</v>
      </c>
      <c r="N11" s="16">
        <v>1</v>
      </c>
      <c r="O11" s="16">
        <v>4</v>
      </c>
      <c r="P11" s="16">
        <v>113</v>
      </c>
      <c r="Q11" s="20">
        <f t="shared" si="0"/>
        <v>24</v>
      </c>
      <c r="R11" s="20">
        <f t="shared" si="0"/>
        <v>56</v>
      </c>
      <c r="S11" s="20">
        <f t="shared" si="1"/>
        <v>3054</v>
      </c>
      <c r="T11" s="13"/>
    </row>
    <row r="12" spans="1:20" ht="18.75" customHeight="1">
      <c r="A12" s="8" t="s">
        <v>22</v>
      </c>
      <c r="B12" s="17">
        <v>8</v>
      </c>
      <c r="C12" s="17">
        <v>21</v>
      </c>
      <c r="D12" s="17">
        <v>657</v>
      </c>
      <c r="E12" s="17">
        <v>0</v>
      </c>
      <c r="F12" s="17">
        <v>0</v>
      </c>
      <c r="G12" s="17">
        <v>0</v>
      </c>
      <c r="H12" s="17">
        <v>10</v>
      </c>
      <c r="I12" s="17">
        <v>16</v>
      </c>
      <c r="J12" s="17">
        <v>3747</v>
      </c>
      <c r="K12" s="17">
        <v>2</v>
      </c>
      <c r="L12" s="17">
        <v>71</v>
      </c>
      <c r="M12" s="17">
        <v>935</v>
      </c>
      <c r="N12" s="17">
        <v>0</v>
      </c>
      <c r="O12" s="17">
        <v>0</v>
      </c>
      <c r="P12" s="17">
        <v>0</v>
      </c>
      <c r="Q12" s="15">
        <f t="shared" si="0"/>
        <v>20</v>
      </c>
      <c r="R12" s="15">
        <f t="shared" si="0"/>
        <v>108</v>
      </c>
      <c r="S12" s="15">
        <f t="shared" si="1"/>
        <v>5339</v>
      </c>
      <c r="T12" s="13"/>
    </row>
    <row r="13" spans="1:20" ht="18.75" customHeight="1">
      <c r="A13" s="7" t="s">
        <v>23</v>
      </c>
      <c r="B13" s="16">
        <v>6</v>
      </c>
      <c r="C13" s="16">
        <v>15</v>
      </c>
      <c r="D13" s="16">
        <v>1217</v>
      </c>
      <c r="E13" s="16">
        <v>0</v>
      </c>
      <c r="F13" s="16">
        <v>0</v>
      </c>
      <c r="G13" s="16">
        <v>0</v>
      </c>
      <c r="H13" s="16">
        <v>15</v>
      </c>
      <c r="I13" s="16">
        <v>68</v>
      </c>
      <c r="J13" s="16">
        <v>2703</v>
      </c>
      <c r="K13" s="16">
        <v>1</v>
      </c>
      <c r="L13" s="16">
        <v>3</v>
      </c>
      <c r="M13" s="16">
        <v>90</v>
      </c>
      <c r="N13" s="16">
        <v>0</v>
      </c>
      <c r="O13" s="16">
        <v>0</v>
      </c>
      <c r="P13" s="16">
        <v>0</v>
      </c>
      <c r="Q13" s="20">
        <f t="shared" si="0"/>
        <v>22</v>
      </c>
      <c r="R13" s="20">
        <f t="shared" si="0"/>
        <v>86</v>
      </c>
      <c r="S13" s="20">
        <f t="shared" si="1"/>
        <v>4010</v>
      </c>
      <c r="T13" s="13"/>
    </row>
    <row r="14" spans="1:20" ht="18.75" customHeight="1">
      <c r="A14" s="8" t="s">
        <v>34</v>
      </c>
      <c r="B14" s="24">
        <v>5</v>
      </c>
      <c r="C14" s="17">
        <v>9</v>
      </c>
      <c r="D14" s="17">
        <v>278</v>
      </c>
      <c r="E14" s="17">
        <v>0</v>
      </c>
      <c r="F14" s="17">
        <v>0</v>
      </c>
      <c r="G14" s="17">
        <v>0</v>
      </c>
      <c r="H14" s="17">
        <v>9</v>
      </c>
      <c r="I14" s="17">
        <v>10</v>
      </c>
      <c r="J14" s="17">
        <v>3328</v>
      </c>
      <c r="K14" s="17">
        <v>3</v>
      </c>
      <c r="L14" s="17">
        <v>43</v>
      </c>
      <c r="M14" s="17">
        <v>1187</v>
      </c>
      <c r="N14" s="17">
        <v>2</v>
      </c>
      <c r="O14" s="17">
        <v>20</v>
      </c>
      <c r="P14" s="17">
        <v>401</v>
      </c>
      <c r="Q14" s="15">
        <f t="shared" si="0"/>
        <v>19</v>
      </c>
      <c r="R14" s="15">
        <f t="shared" si="0"/>
        <v>82</v>
      </c>
      <c r="S14" s="15">
        <f t="shared" si="1"/>
        <v>5194</v>
      </c>
      <c r="T14" s="14"/>
    </row>
    <row r="15" spans="1:20" ht="18.75" customHeight="1">
      <c r="A15" s="7" t="s">
        <v>24</v>
      </c>
      <c r="B15" s="16">
        <v>6</v>
      </c>
      <c r="C15" s="16">
        <v>23</v>
      </c>
      <c r="D15" s="16">
        <v>824</v>
      </c>
      <c r="E15" s="16">
        <v>0</v>
      </c>
      <c r="F15" s="16">
        <v>0</v>
      </c>
      <c r="G15" s="16">
        <v>0</v>
      </c>
      <c r="H15" s="16">
        <v>11</v>
      </c>
      <c r="I15" s="16">
        <v>47</v>
      </c>
      <c r="J15" s="16">
        <v>3294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0">
        <f t="shared" si="0"/>
        <v>17</v>
      </c>
      <c r="R15" s="20">
        <f t="shared" si="0"/>
        <v>70</v>
      </c>
      <c r="S15" s="20">
        <f t="shared" si="1"/>
        <v>4118</v>
      </c>
      <c r="T15" s="13"/>
    </row>
    <row r="16" spans="1:20" ht="18.75" customHeight="1">
      <c r="A16" s="8" t="s">
        <v>25</v>
      </c>
      <c r="B16" s="17">
        <v>5</v>
      </c>
      <c r="C16" s="17">
        <v>14</v>
      </c>
      <c r="D16" s="17">
        <v>569</v>
      </c>
      <c r="E16" s="17">
        <v>0</v>
      </c>
      <c r="F16" s="17">
        <v>0</v>
      </c>
      <c r="G16" s="17">
        <v>0</v>
      </c>
      <c r="H16" s="17">
        <v>11</v>
      </c>
      <c r="I16" s="17">
        <v>43</v>
      </c>
      <c r="J16" s="17">
        <v>2688</v>
      </c>
      <c r="K16" s="17">
        <v>0</v>
      </c>
      <c r="L16" s="17">
        <v>0</v>
      </c>
      <c r="M16" s="17">
        <v>0</v>
      </c>
      <c r="N16" s="17">
        <v>2</v>
      </c>
      <c r="O16" s="17">
        <v>4</v>
      </c>
      <c r="P16" s="17">
        <v>73</v>
      </c>
      <c r="Q16" s="15">
        <f t="shared" si="0"/>
        <v>18</v>
      </c>
      <c r="R16" s="15">
        <f t="shared" si="0"/>
        <v>61</v>
      </c>
      <c r="S16" s="15">
        <f t="shared" si="1"/>
        <v>3330</v>
      </c>
      <c r="T16" s="13"/>
    </row>
    <row r="17" spans="1:20" ht="18.75" customHeight="1">
      <c r="A17" s="7" t="s">
        <v>26</v>
      </c>
      <c r="B17" s="16">
        <v>2</v>
      </c>
      <c r="C17" s="16">
        <v>8</v>
      </c>
      <c r="D17" s="16">
        <v>621</v>
      </c>
      <c r="E17" s="16">
        <v>0</v>
      </c>
      <c r="F17" s="16">
        <v>0</v>
      </c>
      <c r="G17" s="16">
        <v>0</v>
      </c>
      <c r="H17" s="16">
        <v>3</v>
      </c>
      <c r="I17" s="16">
        <v>36</v>
      </c>
      <c r="J17" s="16">
        <v>4567</v>
      </c>
      <c r="K17" s="16">
        <v>0</v>
      </c>
      <c r="L17" s="16">
        <v>0</v>
      </c>
      <c r="M17" s="16">
        <v>0</v>
      </c>
      <c r="N17" s="16">
        <v>1</v>
      </c>
      <c r="O17" s="16">
        <v>10</v>
      </c>
      <c r="P17" s="16">
        <v>276</v>
      </c>
      <c r="Q17" s="20">
        <f t="shared" si="0"/>
        <v>6</v>
      </c>
      <c r="R17" s="20">
        <f t="shared" si="0"/>
        <v>54</v>
      </c>
      <c r="S17" s="20">
        <f t="shared" si="1"/>
        <v>5464</v>
      </c>
      <c r="T17" s="13"/>
    </row>
    <row r="18" spans="1:20" ht="18.75" customHeight="1">
      <c r="A18" s="8" t="s">
        <v>27</v>
      </c>
      <c r="B18" s="17">
        <v>7</v>
      </c>
      <c r="C18" s="17">
        <v>24</v>
      </c>
      <c r="D18" s="17">
        <v>463</v>
      </c>
      <c r="E18" s="17">
        <v>0</v>
      </c>
      <c r="F18" s="17">
        <v>0</v>
      </c>
      <c r="G18" s="17">
        <v>0</v>
      </c>
      <c r="H18" s="17">
        <v>35</v>
      </c>
      <c r="I18" s="17">
        <v>84</v>
      </c>
      <c r="J18" s="17">
        <v>5138</v>
      </c>
      <c r="K18" s="17">
        <v>3</v>
      </c>
      <c r="L18" s="17">
        <v>4</v>
      </c>
      <c r="M18" s="17">
        <v>78</v>
      </c>
      <c r="N18" s="17">
        <v>1</v>
      </c>
      <c r="O18" s="17">
        <v>1</v>
      </c>
      <c r="P18" s="17">
        <v>80</v>
      </c>
      <c r="Q18" s="15">
        <f t="shared" si="0"/>
        <v>46</v>
      </c>
      <c r="R18" s="15">
        <f t="shared" si="0"/>
        <v>113</v>
      </c>
      <c r="S18" s="15">
        <f t="shared" si="1"/>
        <v>5759</v>
      </c>
      <c r="T18" s="13"/>
    </row>
    <row r="19" spans="1:20" ht="18.75" customHeight="1">
      <c r="A19" s="7" t="s">
        <v>28</v>
      </c>
      <c r="B19" s="16">
        <v>7</v>
      </c>
      <c r="C19" s="16">
        <v>16</v>
      </c>
      <c r="D19" s="16">
        <v>4301</v>
      </c>
      <c r="E19" s="16">
        <v>1</v>
      </c>
      <c r="F19" s="16">
        <v>1</v>
      </c>
      <c r="G19" s="16">
        <v>52</v>
      </c>
      <c r="H19" s="16">
        <v>22</v>
      </c>
      <c r="I19" s="16">
        <v>62</v>
      </c>
      <c r="J19" s="16">
        <v>3347</v>
      </c>
      <c r="K19" s="16">
        <v>2</v>
      </c>
      <c r="L19" s="16">
        <v>2</v>
      </c>
      <c r="M19" s="16">
        <v>216</v>
      </c>
      <c r="N19" s="25">
        <v>0</v>
      </c>
      <c r="O19" s="16">
        <v>0</v>
      </c>
      <c r="P19" s="16">
        <v>0</v>
      </c>
      <c r="Q19" s="20">
        <f t="shared" si="0"/>
        <v>32</v>
      </c>
      <c r="R19" s="20">
        <f t="shared" si="0"/>
        <v>81</v>
      </c>
      <c r="S19" s="20">
        <f t="shared" si="1"/>
        <v>7916</v>
      </c>
      <c r="T19" s="13"/>
    </row>
    <row r="20" spans="1:20" ht="18.75" customHeight="1">
      <c r="A20" s="8" t="s">
        <v>29</v>
      </c>
      <c r="B20" s="17">
        <v>5</v>
      </c>
      <c r="C20" s="17">
        <v>11</v>
      </c>
      <c r="D20" s="17">
        <v>854</v>
      </c>
      <c r="E20" s="17">
        <v>0</v>
      </c>
      <c r="F20" s="17">
        <v>0</v>
      </c>
      <c r="G20" s="17">
        <v>0</v>
      </c>
      <c r="H20" s="17">
        <v>65</v>
      </c>
      <c r="I20" s="17">
        <v>93</v>
      </c>
      <c r="J20" s="17">
        <v>6452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5">
        <f aca="true" t="shared" si="2" ref="Q20:R35">SUM(B20,E20,H20,K20,N20)</f>
        <v>70</v>
      </c>
      <c r="R20" s="15">
        <f t="shared" si="2"/>
        <v>104</v>
      </c>
      <c r="S20" s="15">
        <f t="shared" si="1"/>
        <v>7306</v>
      </c>
      <c r="T20" s="14"/>
    </row>
    <row r="21" spans="1:20" ht="18.75" customHeight="1">
      <c r="A21" s="7" t="s">
        <v>30</v>
      </c>
      <c r="B21" s="16">
        <v>5</v>
      </c>
      <c r="C21" s="16">
        <v>7</v>
      </c>
      <c r="D21" s="16">
        <v>296</v>
      </c>
      <c r="E21" s="16">
        <v>0</v>
      </c>
      <c r="F21" s="16">
        <v>0</v>
      </c>
      <c r="G21" s="16">
        <v>0</v>
      </c>
      <c r="H21" s="16">
        <v>13</v>
      </c>
      <c r="I21" s="16">
        <v>18</v>
      </c>
      <c r="J21" s="16">
        <v>2218</v>
      </c>
      <c r="K21" s="16">
        <v>1</v>
      </c>
      <c r="L21" s="16">
        <v>6</v>
      </c>
      <c r="M21" s="16">
        <v>112</v>
      </c>
      <c r="N21" s="16">
        <v>1</v>
      </c>
      <c r="O21" s="16">
        <v>30</v>
      </c>
      <c r="P21" s="16">
        <v>1157</v>
      </c>
      <c r="Q21" s="20">
        <f t="shared" si="2"/>
        <v>20</v>
      </c>
      <c r="R21" s="20">
        <f t="shared" si="2"/>
        <v>61</v>
      </c>
      <c r="S21" s="20">
        <f t="shared" si="1"/>
        <v>3783</v>
      </c>
      <c r="T21" s="13"/>
    </row>
    <row r="22" spans="1:20" ht="18.75" customHeight="1">
      <c r="A22" s="8" t="s">
        <v>31</v>
      </c>
      <c r="B22" s="17">
        <v>7</v>
      </c>
      <c r="C22" s="17">
        <v>49</v>
      </c>
      <c r="D22" s="17">
        <v>1549</v>
      </c>
      <c r="E22" s="17">
        <v>0</v>
      </c>
      <c r="F22" s="17">
        <v>0</v>
      </c>
      <c r="G22" s="17">
        <v>0</v>
      </c>
      <c r="H22" s="17">
        <v>5</v>
      </c>
      <c r="I22" s="17">
        <v>7</v>
      </c>
      <c r="J22" s="17">
        <v>520</v>
      </c>
      <c r="K22" s="17">
        <v>3</v>
      </c>
      <c r="L22" s="17">
        <v>10</v>
      </c>
      <c r="M22" s="17">
        <v>270</v>
      </c>
      <c r="N22" s="17">
        <v>2</v>
      </c>
      <c r="O22" s="17">
        <v>3</v>
      </c>
      <c r="P22" s="17">
        <v>46</v>
      </c>
      <c r="Q22" s="15">
        <f t="shared" si="2"/>
        <v>17</v>
      </c>
      <c r="R22" s="15">
        <f t="shared" si="2"/>
        <v>69</v>
      </c>
      <c r="S22" s="15">
        <f t="shared" si="1"/>
        <v>2385</v>
      </c>
      <c r="T22" s="14"/>
    </row>
    <row r="23" spans="1:20" ht="18.75" customHeight="1">
      <c r="A23" s="7" t="s">
        <v>32</v>
      </c>
      <c r="B23" s="16">
        <v>2</v>
      </c>
      <c r="C23" s="16">
        <v>2</v>
      </c>
      <c r="D23" s="16">
        <v>84</v>
      </c>
      <c r="E23" s="16">
        <v>0</v>
      </c>
      <c r="F23" s="16">
        <v>0</v>
      </c>
      <c r="G23" s="16">
        <v>0</v>
      </c>
      <c r="H23" s="16">
        <v>13</v>
      </c>
      <c r="I23" s="16">
        <v>28</v>
      </c>
      <c r="J23" s="16">
        <v>5393</v>
      </c>
      <c r="K23" s="16">
        <v>1</v>
      </c>
      <c r="L23" s="16">
        <v>6</v>
      </c>
      <c r="M23" s="16">
        <v>161</v>
      </c>
      <c r="N23" s="16">
        <v>1</v>
      </c>
      <c r="O23" s="16">
        <v>5</v>
      </c>
      <c r="P23" s="16">
        <v>129</v>
      </c>
      <c r="Q23" s="20">
        <f t="shared" si="2"/>
        <v>17</v>
      </c>
      <c r="R23" s="20">
        <f t="shared" si="2"/>
        <v>41</v>
      </c>
      <c r="S23" s="20">
        <f t="shared" si="1"/>
        <v>5767</v>
      </c>
      <c r="T23" s="13"/>
    </row>
    <row r="24" spans="1:20" ht="18.75" customHeight="1">
      <c r="A24" s="8" t="s">
        <v>12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10</v>
      </c>
      <c r="I24" s="17">
        <v>57</v>
      </c>
      <c r="J24" s="17">
        <v>1048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5">
        <f t="shared" si="2"/>
        <v>10</v>
      </c>
      <c r="R24" s="15">
        <f t="shared" si="2"/>
        <v>57</v>
      </c>
      <c r="S24" s="15">
        <f t="shared" si="1"/>
        <v>1048</v>
      </c>
      <c r="T24" s="13"/>
    </row>
    <row r="25" spans="1:20" ht="18.75" customHeight="1">
      <c r="A25" s="18" t="s">
        <v>41</v>
      </c>
      <c r="B25" s="23">
        <v>4</v>
      </c>
      <c r="C25" s="23">
        <v>10</v>
      </c>
      <c r="D25" s="23">
        <v>150</v>
      </c>
      <c r="E25" s="23">
        <v>0</v>
      </c>
      <c r="F25" s="23">
        <v>0</v>
      </c>
      <c r="G25" s="23">
        <v>0</v>
      </c>
      <c r="H25" s="23">
        <v>18</v>
      </c>
      <c r="I25" s="23">
        <v>30</v>
      </c>
      <c r="J25" s="23">
        <v>754</v>
      </c>
      <c r="K25" s="23">
        <v>2</v>
      </c>
      <c r="L25" s="23">
        <v>2</v>
      </c>
      <c r="M25" s="23">
        <v>197</v>
      </c>
      <c r="N25" s="23">
        <v>0</v>
      </c>
      <c r="O25" s="23">
        <v>0</v>
      </c>
      <c r="P25" s="23">
        <v>0</v>
      </c>
      <c r="Q25" s="20">
        <f t="shared" si="2"/>
        <v>24</v>
      </c>
      <c r="R25" s="20">
        <f t="shared" si="2"/>
        <v>42</v>
      </c>
      <c r="S25" s="20">
        <f t="shared" si="1"/>
        <v>1101</v>
      </c>
      <c r="T25" s="13"/>
    </row>
    <row r="26" spans="1:20" ht="18.75" customHeight="1">
      <c r="A26" s="21" t="s">
        <v>42</v>
      </c>
      <c r="B26" s="26">
        <v>1</v>
      </c>
      <c r="C26" s="26">
        <v>1</v>
      </c>
      <c r="D26" s="26">
        <v>16</v>
      </c>
      <c r="E26" s="26">
        <v>0</v>
      </c>
      <c r="F26" s="26">
        <v>0</v>
      </c>
      <c r="G26" s="26">
        <v>0</v>
      </c>
      <c r="H26" s="26">
        <v>14</v>
      </c>
      <c r="I26" s="26">
        <v>51</v>
      </c>
      <c r="J26" s="26">
        <v>659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15">
        <f t="shared" si="2"/>
        <v>15</v>
      </c>
      <c r="R26" s="15">
        <f t="shared" si="2"/>
        <v>52</v>
      </c>
      <c r="S26" s="17">
        <f>SUM(A26,D26,G26,J26,M26,P26)</f>
        <v>675</v>
      </c>
      <c r="T26" s="13"/>
    </row>
    <row r="27" spans="1:20" ht="18.75" customHeight="1">
      <c r="A27" s="28" t="s">
        <v>46</v>
      </c>
      <c r="B27" s="20">
        <v>4</v>
      </c>
      <c r="C27" s="20">
        <v>9</v>
      </c>
      <c r="D27" s="20">
        <v>155</v>
      </c>
      <c r="E27" s="20">
        <v>0</v>
      </c>
      <c r="F27" s="20">
        <v>0</v>
      </c>
      <c r="G27" s="20">
        <v>0</v>
      </c>
      <c r="H27" s="20">
        <v>8</v>
      </c>
      <c r="I27" s="20">
        <v>22</v>
      </c>
      <c r="J27" s="20">
        <v>376</v>
      </c>
      <c r="K27" s="20">
        <v>1</v>
      </c>
      <c r="L27" s="20">
        <v>4</v>
      </c>
      <c r="M27" s="20">
        <v>30</v>
      </c>
      <c r="N27" s="20">
        <v>0</v>
      </c>
      <c r="O27" s="20">
        <v>0</v>
      </c>
      <c r="P27" s="20">
        <v>0</v>
      </c>
      <c r="Q27" s="20">
        <f t="shared" si="2"/>
        <v>13</v>
      </c>
      <c r="R27" s="20">
        <f t="shared" si="2"/>
        <v>35</v>
      </c>
      <c r="S27" s="19">
        <f>SUM(A27,D27,G27,J27,M27,P27)</f>
        <v>561</v>
      </c>
      <c r="T27" s="13"/>
    </row>
    <row r="28" spans="1:20" ht="18.75" customHeight="1">
      <c r="A28" s="27" t="s">
        <v>11</v>
      </c>
      <c r="B28" s="32">
        <v>1</v>
      </c>
      <c r="C28" s="32">
        <v>1</v>
      </c>
      <c r="D28" s="32">
        <v>32</v>
      </c>
      <c r="E28" s="32">
        <v>0</v>
      </c>
      <c r="F28" s="32">
        <v>0</v>
      </c>
      <c r="G28" s="32">
        <v>0</v>
      </c>
      <c r="H28" s="32">
        <v>3</v>
      </c>
      <c r="I28" s="32">
        <v>19</v>
      </c>
      <c r="J28" s="32">
        <v>424</v>
      </c>
      <c r="K28" s="32">
        <v>1</v>
      </c>
      <c r="L28" s="32">
        <v>6</v>
      </c>
      <c r="M28" s="32">
        <v>76</v>
      </c>
      <c r="N28" s="32">
        <v>0</v>
      </c>
      <c r="O28" s="32">
        <v>0</v>
      </c>
      <c r="P28" s="32">
        <v>0</v>
      </c>
      <c r="Q28" s="15">
        <f t="shared" si="2"/>
        <v>5</v>
      </c>
      <c r="R28" s="15">
        <f t="shared" si="2"/>
        <v>26</v>
      </c>
      <c r="S28" s="32">
        <f t="shared" si="1"/>
        <v>532</v>
      </c>
      <c r="T28" s="13"/>
    </row>
    <row r="29" spans="1:20" ht="18.75" customHeight="1">
      <c r="A29" s="29" t="s">
        <v>33</v>
      </c>
      <c r="B29" s="19">
        <v>1</v>
      </c>
      <c r="C29" s="19">
        <v>1</v>
      </c>
      <c r="D29" s="19">
        <v>22</v>
      </c>
      <c r="E29" s="19">
        <v>0</v>
      </c>
      <c r="F29" s="19">
        <v>0</v>
      </c>
      <c r="G29" s="19">
        <v>0</v>
      </c>
      <c r="H29" s="19">
        <v>1</v>
      </c>
      <c r="I29" s="19">
        <v>1</v>
      </c>
      <c r="J29" s="19">
        <v>14</v>
      </c>
      <c r="K29" s="19">
        <v>0</v>
      </c>
      <c r="L29" s="19">
        <v>0</v>
      </c>
      <c r="M29" s="19">
        <v>0</v>
      </c>
      <c r="N29" s="19">
        <v>2</v>
      </c>
      <c r="O29" s="19">
        <v>5</v>
      </c>
      <c r="P29" s="19">
        <v>121</v>
      </c>
      <c r="Q29" s="20">
        <f t="shared" si="2"/>
        <v>4</v>
      </c>
      <c r="R29" s="20">
        <f t="shared" si="2"/>
        <v>7</v>
      </c>
      <c r="S29" s="20">
        <f t="shared" si="1"/>
        <v>157</v>
      </c>
      <c r="T29" s="14"/>
    </row>
    <row r="30" spans="1:20" ht="18.75" customHeight="1">
      <c r="A30" s="33" t="s">
        <v>40</v>
      </c>
      <c r="B30" s="26">
        <v>2</v>
      </c>
      <c r="C30" s="26">
        <v>8</v>
      </c>
      <c r="D30" s="26">
        <v>362</v>
      </c>
      <c r="E30" s="26">
        <v>0</v>
      </c>
      <c r="F30" s="26">
        <v>0</v>
      </c>
      <c r="G30" s="26">
        <v>0</v>
      </c>
      <c r="H30" s="26">
        <v>2</v>
      </c>
      <c r="I30" s="26">
        <v>14</v>
      </c>
      <c r="J30" s="26">
        <v>395</v>
      </c>
      <c r="K30" s="26">
        <v>1</v>
      </c>
      <c r="L30" s="26">
        <v>8</v>
      </c>
      <c r="M30" s="26">
        <v>38</v>
      </c>
      <c r="N30" s="26">
        <v>0</v>
      </c>
      <c r="O30" s="26">
        <v>0</v>
      </c>
      <c r="P30" s="26">
        <v>0</v>
      </c>
      <c r="Q30" s="15">
        <f t="shared" si="2"/>
        <v>5</v>
      </c>
      <c r="R30" s="15">
        <f t="shared" si="2"/>
        <v>30</v>
      </c>
      <c r="S30" s="32">
        <f t="shared" si="1"/>
        <v>795</v>
      </c>
      <c r="T30" s="13" t="s">
        <v>39</v>
      </c>
    </row>
    <row r="31" spans="1:20" ht="18.75" customHeight="1">
      <c r="A31" s="29" t="s">
        <v>35</v>
      </c>
      <c r="B31" s="19">
        <v>3</v>
      </c>
      <c r="C31" s="19">
        <v>21</v>
      </c>
      <c r="D31" s="19">
        <v>368</v>
      </c>
      <c r="E31" s="19">
        <v>0</v>
      </c>
      <c r="F31" s="19">
        <v>0</v>
      </c>
      <c r="G31" s="19">
        <v>0</v>
      </c>
      <c r="H31" s="19">
        <v>4</v>
      </c>
      <c r="I31" s="19">
        <v>18</v>
      </c>
      <c r="J31" s="19">
        <v>784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20">
        <f t="shared" si="2"/>
        <v>7</v>
      </c>
      <c r="R31" s="20">
        <f t="shared" si="2"/>
        <v>39</v>
      </c>
      <c r="S31" s="20">
        <f t="shared" si="1"/>
        <v>1152</v>
      </c>
      <c r="T31" s="13"/>
    </row>
    <row r="32" spans="1:20" ht="18.75" customHeight="1">
      <c r="A32" s="21" t="s">
        <v>36</v>
      </c>
      <c r="B32" s="26">
        <v>3</v>
      </c>
      <c r="C32" s="26">
        <v>6</v>
      </c>
      <c r="D32" s="26">
        <v>92</v>
      </c>
      <c r="E32" s="26">
        <v>0</v>
      </c>
      <c r="F32" s="26">
        <v>0</v>
      </c>
      <c r="G32" s="26">
        <v>0</v>
      </c>
      <c r="H32" s="26">
        <v>3</v>
      </c>
      <c r="I32" s="26">
        <v>16</v>
      </c>
      <c r="J32" s="26">
        <v>888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15">
        <f t="shared" si="2"/>
        <v>6</v>
      </c>
      <c r="R32" s="15">
        <f t="shared" si="2"/>
        <v>22</v>
      </c>
      <c r="S32" s="32">
        <f t="shared" si="1"/>
        <v>980</v>
      </c>
      <c r="T32" s="13"/>
    </row>
    <row r="33" spans="1:20" ht="18.75" customHeight="1">
      <c r="A33" s="29" t="s">
        <v>37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2</v>
      </c>
      <c r="I33" s="19">
        <v>33</v>
      </c>
      <c r="J33" s="19">
        <v>798</v>
      </c>
      <c r="K33" s="19">
        <v>1</v>
      </c>
      <c r="L33" s="19">
        <v>43</v>
      </c>
      <c r="M33" s="19">
        <v>981</v>
      </c>
      <c r="N33" s="19">
        <v>0</v>
      </c>
      <c r="O33" s="19">
        <v>0</v>
      </c>
      <c r="P33" s="19">
        <v>0</v>
      </c>
      <c r="Q33" s="20">
        <f t="shared" si="2"/>
        <v>3</v>
      </c>
      <c r="R33" s="20">
        <f t="shared" si="2"/>
        <v>76</v>
      </c>
      <c r="S33" s="20">
        <f t="shared" si="1"/>
        <v>1779</v>
      </c>
      <c r="T33" s="13"/>
    </row>
    <row r="34" spans="1:20" ht="18.75" customHeight="1">
      <c r="A34" s="21" t="s">
        <v>13</v>
      </c>
      <c r="B34" s="26">
        <v>5</v>
      </c>
      <c r="C34" s="26">
        <v>26</v>
      </c>
      <c r="D34" s="26">
        <v>463</v>
      </c>
      <c r="E34" s="26">
        <v>0</v>
      </c>
      <c r="F34" s="26">
        <v>0</v>
      </c>
      <c r="G34" s="26">
        <v>0</v>
      </c>
      <c r="H34" s="26">
        <v>12</v>
      </c>
      <c r="I34" s="26">
        <v>47</v>
      </c>
      <c r="J34" s="26">
        <v>1804</v>
      </c>
      <c r="K34" s="26">
        <v>1</v>
      </c>
      <c r="L34" s="26">
        <v>8</v>
      </c>
      <c r="M34" s="26">
        <v>227</v>
      </c>
      <c r="N34" s="26">
        <v>0</v>
      </c>
      <c r="O34" s="26">
        <v>0</v>
      </c>
      <c r="P34" s="26">
        <v>0</v>
      </c>
      <c r="Q34" s="15">
        <f t="shared" si="2"/>
        <v>18</v>
      </c>
      <c r="R34" s="15">
        <f t="shared" si="2"/>
        <v>81</v>
      </c>
      <c r="S34" s="32">
        <f t="shared" si="1"/>
        <v>2494</v>
      </c>
      <c r="T34" s="13"/>
    </row>
    <row r="35" spans="1:20" ht="18.75" customHeight="1" thickBot="1">
      <c r="A35" s="30" t="s">
        <v>10</v>
      </c>
      <c r="B35" s="31">
        <v>2</v>
      </c>
      <c r="C35" s="31">
        <v>2</v>
      </c>
      <c r="D35" s="31">
        <v>40</v>
      </c>
      <c r="E35" s="31">
        <v>0</v>
      </c>
      <c r="F35" s="31">
        <v>0</v>
      </c>
      <c r="G35" s="31">
        <v>0</v>
      </c>
      <c r="H35" s="31">
        <v>9</v>
      </c>
      <c r="I35" s="31">
        <v>30</v>
      </c>
      <c r="J35" s="31">
        <v>563</v>
      </c>
      <c r="K35" s="31">
        <v>1</v>
      </c>
      <c r="L35" s="31">
        <v>10</v>
      </c>
      <c r="M35" s="31">
        <v>497</v>
      </c>
      <c r="N35" s="31">
        <v>1</v>
      </c>
      <c r="O35" s="31">
        <v>2</v>
      </c>
      <c r="P35" s="31">
        <v>17</v>
      </c>
      <c r="Q35" s="31">
        <f t="shared" si="2"/>
        <v>13</v>
      </c>
      <c r="R35" s="31">
        <f t="shared" si="2"/>
        <v>44</v>
      </c>
      <c r="S35" s="31">
        <f t="shared" si="1"/>
        <v>1117</v>
      </c>
      <c r="T35" s="13"/>
    </row>
    <row r="36" spans="1:20" ht="18.75" customHeight="1" thickTop="1">
      <c r="A36" s="35" t="s">
        <v>9</v>
      </c>
      <c r="B36" s="2" t="s">
        <v>1</v>
      </c>
      <c r="C36" s="2" t="s">
        <v>2</v>
      </c>
      <c r="D36" s="2" t="s">
        <v>3</v>
      </c>
      <c r="E36" s="2" t="s">
        <v>1</v>
      </c>
      <c r="F36" s="2" t="s">
        <v>2</v>
      </c>
      <c r="G36" s="2" t="s">
        <v>3</v>
      </c>
      <c r="H36" s="2" t="s">
        <v>1</v>
      </c>
      <c r="I36" s="2" t="s">
        <v>2</v>
      </c>
      <c r="J36" s="2" t="s">
        <v>3</v>
      </c>
      <c r="K36" s="2" t="s">
        <v>1</v>
      </c>
      <c r="L36" s="2" t="s">
        <v>2</v>
      </c>
      <c r="M36" s="2" t="s">
        <v>3</v>
      </c>
      <c r="N36" s="2" t="s">
        <v>1</v>
      </c>
      <c r="O36" s="2" t="s">
        <v>2</v>
      </c>
      <c r="P36" s="2" t="s">
        <v>3</v>
      </c>
      <c r="Q36" s="2" t="s">
        <v>1</v>
      </c>
      <c r="R36" s="2" t="s">
        <v>2</v>
      </c>
      <c r="S36" s="2" t="s">
        <v>3</v>
      </c>
      <c r="T36" s="9"/>
    </row>
    <row r="37" spans="1:20" ht="18.75" customHeight="1">
      <c r="A37" s="36"/>
      <c r="B37" s="1">
        <f aca="true" t="shared" si="3" ref="B37:R37">SUM(B4:B35)</f>
        <v>165</v>
      </c>
      <c r="C37" s="1">
        <f t="shared" si="3"/>
        <v>497</v>
      </c>
      <c r="D37" s="1">
        <f t="shared" si="3"/>
        <v>21907</v>
      </c>
      <c r="E37" s="1">
        <f t="shared" si="3"/>
        <v>1</v>
      </c>
      <c r="F37" s="1">
        <f t="shared" si="3"/>
        <v>1</v>
      </c>
      <c r="G37" s="1">
        <f t="shared" si="3"/>
        <v>52</v>
      </c>
      <c r="H37" s="1">
        <f t="shared" si="3"/>
        <v>420</v>
      </c>
      <c r="I37" s="1">
        <f t="shared" si="3"/>
        <v>1209</v>
      </c>
      <c r="J37" s="1">
        <f t="shared" si="3"/>
        <v>85693</v>
      </c>
      <c r="K37" s="1">
        <f t="shared" si="3"/>
        <v>42</v>
      </c>
      <c r="L37" s="1">
        <f t="shared" si="3"/>
        <v>328</v>
      </c>
      <c r="M37" s="1">
        <f t="shared" si="3"/>
        <v>8329</v>
      </c>
      <c r="N37" s="1">
        <f t="shared" si="3"/>
        <v>24</v>
      </c>
      <c r="O37" s="1">
        <f t="shared" si="3"/>
        <v>210</v>
      </c>
      <c r="P37" s="1">
        <f t="shared" si="3"/>
        <v>4476</v>
      </c>
      <c r="Q37" s="1">
        <f t="shared" si="3"/>
        <v>652</v>
      </c>
      <c r="R37" s="1">
        <f t="shared" si="3"/>
        <v>2245</v>
      </c>
      <c r="S37" s="1">
        <f>SUM(S4:S35)</f>
        <v>120457</v>
      </c>
      <c r="T37" s="9"/>
    </row>
    <row r="38" spans="2:19" ht="12.75" customHeight="1">
      <c r="B38" s="22" t="s">
        <v>47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2:19" ht="12.75" customHeight="1">
      <c r="B39" s="22" t="s">
        <v>43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1" ht="13.5">
      <c r="S41" s="34"/>
    </row>
  </sheetData>
  <sheetProtection selectLockedCells="1" selectUnlockedCells="1"/>
  <mergeCells count="9">
    <mergeCell ref="A36:A37"/>
    <mergeCell ref="A1:S1"/>
    <mergeCell ref="A2:A3"/>
    <mergeCell ref="B2:D2"/>
    <mergeCell ref="E2:G2"/>
    <mergeCell ref="H2:J2"/>
    <mergeCell ref="K2:M2"/>
    <mergeCell ref="N2:P2"/>
    <mergeCell ref="Q2:S2"/>
  </mergeCells>
  <printOptions horizontalCentered="1"/>
  <pageMargins left="0.5118110236220472" right="0.5905511811023623" top="0.7480314960629921" bottom="0.5511811023622047" header="0.5118110236220472" footer="0.31496062992125984"/>
  <pageSetup fitToHeight="1" fitToWidth="1" horizontalDpi="600" verticalDpi="600" orientation="landscape" paperSize="9" scale="76" r:id="rId1"/>
  <headerFooter>
    <oddHeader>&amp;R別紙２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佐賀市</dc:creator>
  <cp:keywords/>
  <dc:description/>
  <cp:lastModifiedBy>saga</cp:lastModifiedBy>
  <cp:lastPrinted>2015-07-22T00:59:03Z</cp:lastPrinted>
  <dcterms:created xsi:type="dcterms:W3CDTF">2010-06-21T05:28:33Z</dcterms:created>
  <dcterms:modified xsi:type="dcterms:W3CDTF">2015-10-05T02:23:19Z</dcterms:modified>
  <cp:category/>
  <cp:version/>
  <cp:contentType/>
  <cp:contentStatus/>
</cp:coreProperties>
</file>