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 yWindow="-90" windowWidth="8055" windowHeight="8235" tabRatio="810"/>
  </bookViews>
  <sheets>
    <sheet name="目次" sheetId="5" r:id="rId1"/>
    <sheet name="233①" sheetId="1" r:id="rId2"/>
    <sheet name="233②" sheetId="2" r:id="rId3"/>
    <sheet name="233③" sheetId="3" r:id="rId4"/>
    <sheet name="233④" sheetId="4" r:id="rId5"/>
  </sheets>
  <calcPr calcId="125725"/>
</workbook>
</file>

<file path=xl/calcChain.xml><?xml version="1.0" encoding="utf-8"?>
<calcChain xmlns="http://schemas.openxmlformats.org/spreadsheetml/2006/main">
  <c r="B8" i="5"/>
  <c r="B7"/>
  <c r="B6"/>
  <c r="B5"/>
</calcChain>
</file>

<file path=xl/sharedStrings.xml><?xml version="1.0" encoding="utf-8"?>
<sst xmlns="http://schemas.openxmlformats.org/spreadsheetml/2006/main" count="596" uniqueCount="216">
  <si>
    <t>人　口</t>
  </si>
  <si>
    <t>世帯数</t>
  </si>
  <si>
    <t>出生者</t>
  </si>
  <si>
    <t>死亡者</t>
  </si>
  <si>
    <t>社会増減数</t>
  </si>
  <si>
    <t>県都名</t>
  </si>
  <si>
    <t>（人）</t>
  </si>
  <si>
    <t>（世帯）</t>
  </si>
  <si>
    <t>(％)</t>
  </si>
  <si>
    <t>札幌</t>
  </si>
  <si>
    <t>青森</t>
  </si>
  <si>
    <t>盛岡</t>
  </si>
  <si>
    <t>仙台</t>
  </si>
  <si>
    <t>秋田</t>
  </si>
  <si>
    <t>山形</t>
  </si>
  <si>
    <t>福島</t>
  </si>
  <si>
    <t>水戸</t>
  </si>
  <si>
    <t>宇都宮</t>
  </si>
  <si>
    <t>前橋</t>
  </si>
  <si>
    <t>千葉</t>
  </si>
  <si>
    <t>横浜</t>
  </si>
  <si>
    <t>新潟</t>
  </si>
  <si>
    <t>富山</t>
  </si>
  <si>
    <t>金沢</t>
  </si>
  <si>
    <t>福井</t>
  </si>
  <si>
    <t>甲府</t>
  </si>
  <si>
    <t>長野</t>
  </si>
  <si>
    <t>岐阜</t>
  </si>
  <si>
    <t>静岡</t>
  </si>
  <si>
    <t>名古屋</t>
  </si>
  <si>
    <t>津</t>
  </si>
  <si>
    <t>大津</t>
  </si>
  <si>
    <t>京都</t>
  </si>
  <si>
    <t>大阪</t>
  </si>
  <si>
    <t>神戸</t>
  </si>
  <si>
    <t>奈良</t>
  </si>
  <si>
    <t>和歌山</t>
  </si>
  <si>
    <t>鳥取</t>
  </si>
  <si>
    <t>松江</t>
  </si>
  <si>
    <t>岡山</t>
  </si>
  <si>
    <t>広島</t>
  </si>
  <si>
    <t>山口</t>
  </si>
  <si>
    <t>徳島</t>
  </si>
  <si>
    <t>高松</t>
  </si>
  <si>
    <t>松山</t>
  </si>
  <si>
    <t>高知</t>
  </si>
  <si>
    <t>福岡</t>
  </si>
  <si>
    <t>佐賀</t>
  </si>
  <si>
    <t>長崎</t>
  </si>
  <si>
    <t>熊本</t>
  </si>
  <si>
    <t>大分</t>
  </si>
  <si>
    <t>宮崎</t>
  </si>
  <si>
    <t>鹿児島</t>
  </si>
  <si>
    <t>那覇</t>
  </si>
  <si>
    <t>｢住民基本台帳人口要覧｣</t>
  </si>
  <si>
    <t>・昼夜間人口比は常住地による人口100人に対する従業地･通学地の人口</t>
  </si>
  <si>
    <t xml:space="preserve"> </t>
  </si>
  <si>
    <t>国土地理院</t>
    <rPh sb="0" eb="2">
      <t>コクド</t>
    </rPh>
    <rPh sb="2" eb="4">
      <t>チリ</t>
    </rPh>
    <rPh sb="4" eb="5">
      <t>イン</t>
    </rPh>
    <phoneticPr fontId="2"/>
  </si>
  <si>
    <t>総務省自治行政局市町村課</t>
    <rPh sb="0" eb="2">
      <t>ソウム</t>
    </rPh>
    <rPh sb="2" eb="3">
      <t>ショウ</t>
    </rPh>
    <rPh sb="3" eb="5">
      <t>ジチ</t>
    </rPh>
    <rPh sb="5" eb="7">
      <t>ギョウセイ</t>
    </rPh>
    <rPh sb="7" eb="8">
      <t>キョク</t>
    </rPh>
    <rPh sb="8" eb="10">
      <t>シチョウ</t>
    </rPh>
    <rPh sb="10" eb="11">
      <t>ソン</t>
    </rPh>
    <rPh sb="11" eb="12">
      <t>カ</t>
    </rPh>
    <phoneticPr fontId="2"/>
  </si>
  <si>
    <t>常住地に
よる人口
(夜間人口)</t>
    <rPh sb="11" eb="13">
      <t>ヤカン</t>
    </rPh>
    <rPh sb="13" eb="15">
      <t>ジンコウ</t>
    </rPh>
    <phoneticPr fontId="2"/>
  </si>
  <si>
    <t>都道府県
人口に対
する割合</t>
    <phoneticPr fontId="2"/>
  </si>
  <si>
    <t>東京区部</t>
    <rPh sb="2" eb="3">
      <t>ク</t>
    </rPh>
    <rPh sb="3" eb="4">
      <t>ブ</t>
    </rPh>
    <phoneticPr fontId="2"/>
  </si>
  <si>
    <t>従業地・通学地
による人口
(昼間人口)</t>
    <phoneticPr fontId="2"/>
  </si>
  <si>
    <t>昼夜間
人口比</t>
    <phoneticPr fontId="2"/>
  </si>
  <si>
    <t>常住地による
就業者数</t>
    <phoneticPr fontId="2"/>
  </si>
  <si>
    <t>さいたま</t>
    <phoneticPr fontId="2"/>
  </si>
  <si>
    <t xml:space="preserve">      県都名</t>
    <phoneticPr fontId="2"/>
  </si>
  <si>
    <t xml:space="preserve"> 項 目</t>
    <phoneticPr fontId="2"/>
  </si>
  <si>
    <t>項 目</t>
    <phoneticPr fontId="2"/>
  </si>
  <si>
    <t>データ等
の 解 説</t>
    <phoneticPr fontId="2"/>
  </si>
  <si>
    <t>項目</t>
  </si>
  <si>
    <t>工                 業</t>
  </si>
  <si>
    <t>事業所数</t>
  </si>
  <si>
    <t>従業者数</t>
  </si>
  <si>
    <t>小       売       業</t>
  </si>
  <si>
    <t>従業者数</t>
    <rPh sb="2" eb="3">
      <t>シャ</t>
    </rPh>
    <phoneticPr fontId="2"/>
  </si>
  <si>
    <t>（人）</t>
    <phoneticPr fontId="2"/>
  </si>
  <si>
    <t>（百万円）</t>
  </si>
  <si>
    <t>さいたま</t>
    <phoneticPr fontId="2"/>
  </si>
  <si>
    <t>データ等
の 解 説</t>
    <phoneticPr fontId="2"/>
  </si>
  <si>
    <t>データ等
の 解 説</t>
    <phoneticPr fontId="2"/>
  </si>
  <si>
    <t>※従業者1～3人の事業所を除く</t>
    <phoneticPr fontId="2"/>
  </si>
  <si>
    <t>項 目</t>
  </si>
  <si>
    <t>歳 出 決 算 額</t>
    <phoneticPr fontId="2"/>
  </si>
  <si>
    <t>新 設 住 宅 着 工</t>
    <rPh sb="8" eb="9">
      <t>キ</t>
    </rPh>
    <rPh sb="10" eb="11">
      <t>タクミ</t>
    </rPh>
    <phoneticPr fontId="2"/>
  </si>
  <si>
    <t>病　　　　　　　　院</t>
  </si>
  <si>
    <t>項目</t>
    <phoneticPr fontId="2"/>
  </si>
  <si>
    <t>戸   数</t>
  </si>
  <si>
    <t>床 面 積</t>
  </si>
  <si>
    <t>1戸当たり
床面積</t>
    <phoneticPr fontId="2"/>
  </si>
  <si>
    <t>（円）</t>
  </si>
  <si>
    <t>（戸）</t>
  </si>
  <si>
    <t>（㎡）</t>
  </si>
  <si>
    <t>（％）</t>
  </si>
  <si>
    <t>（ha）</t>
  </si>
  <si>
    <t>さいたま</t>
    <phoneticPr fontId="2"/>
  </si>
  <si>
    <t>データ等
の 解 説</t>
    <phoneticPr fontId="2"/>
  </si>
  <si>
    <t>総務省自治財政局財務調査課</t>
    <rPh sb="0" eb="2">
      <t>ソウム</t>
    </rPh>
    <rPh sb="3" eb="5">
      <t>ジチ</t>
    </rPh>
    <rPh sb="8" eb="10">
      <t>ザイム</t>
    </rPh>
    <rPh sb="10" eb="12">
      <t>チョウサ</t>
    </rPh>
    <phoneticPr fontId="2"/>
  </si>
  <si>
    <t>｢市町村別決算状況調｣</t>
  </si>
  <si>
    <t>病院・一般
診療所数</t>
    <rPh sb="3" eb="5">
      <t>イッパン</t>
    </rPh>
    <rPh sb="6" eb="8">
      <t>シンリョウ</t>
    </rPh>
    <rPh sb="8" eb="9">
      <t>ショ</t>
    </rPh>
    <phoneticPr fontId="10"/>
  </si>
  <si>
    <t>病院・一般
診療所
病床数</t>
    <rPh sb="0" eb="2">
      <t>ビョウイン</t>
    </rPh>
    <rPh sb="3" eb="5">
      <t>イッパン</t>
    </rPh>
    <rPh sb="6" eb="8">
      <t>シンリョウ</t>
    </rPh>
    <rPh sb="8" eb="9">
      <t>ショ</t>
    </rPh>
    <phoneticPr fontId="10"/>
  </si>
  <si>
    <t>人口１人
当たり(1)</t>
    <rPh sb="3" eb="4">
      <t>ニン</t>
    </rPh>
    <phoneticPr fontId="2"/>
  </si>
  <si>
    <t>厚生労働省統計情報部｢医療施設調査｣</t>
    <rPh sb="2" eb="4">
      <t>ロウドウ</t>
    </rPh>
    <phoneticPr fontId="2"/>
  </si>
  <si>
    <t>製造品
出荷額等</t>
    <phoneticPr fontId="2"/>
  </si>
  <si>
    <t>国土交通省</t>
    <rPh sb="0" eb="2">
      <t>コクド</t>
    </rPh>
    <rPh sb="2" eb="5">
      <t>コウツウショウ</t>
    </rPh>
    <phoneticPr fontId="2"/>
  </si>
  <si>
    <t>「都市計画
  年報」</t>
    <rPh sb="1" eb="3">
      <t>トシ</t>
    </rPh>
    <rPh sb="3" eb="5">
      <t>ケイカク</t>
    </rPh>
    <rPh sb="8" eb="10">
      <t>ネンポウ</t>
    </rPh>
    <phoneticPr fontId="2"/>
  </si>
  <si>
    <t>年間排出量</t>
    <rPh sb="0" eb="2">
      <t>ネンカン</t>
    </rPh>
    <rPh sb="2" eb="4">
      <t>ハイシュツ</t>
    </rPh>
    <rPh sb="4" eb="5">
      <t>リョウ</t>
    </rPh>
    <phoneticPr fontId="10"/>
  </si>
  <si>
    <t>（ｔ）</t>
    <phoneticPr fontId="10"/>
  </si>
  <si>
    <t>1人1日
当たり</t>
    <rPh sb="1" eb="2">
      <t>ニン</t>
    </rPh>
    <rPh sb="3" eb="4">
      <t>ニチ</t>
    </rPh>
    <rPh sb="5" eb="6">
      <t>ア</t>
    </rPh>
    <phoneticPr fontId="10"/>
  </si>
  <si>
    <t>（ｇ）</t>
    <phoneticPr fontId="10"/>
  </si>
  <si>
    <t>園数</t>
    <rPh sb="0" eb="1">
      <t>エン</t>
    </rPh>
    <rPh sb="1" eb="2">
      <t>スウ</t>
    </rPh>
    <phoneticPr fontId="10"/>
  </si>
  <si>
    <t>園児数</t>
    <rPh sb="0" eb="2">
      <t>エンジ</t>
    </rPh>
    <rPh sb="2" eb="3">
      <t>スウ</t>
    </rPh>
    <phoneticPr fontId="10"/>
  </si>
  <si>
    <t>学校数</t>
    <rPh sb="0" eb="2">
      <t>ガッコウ</t>
    </rPh>
    <rPh sb="2" eb="3">
      <t>スウ</t>
    </rPh>
    <phoneticPr fontId="10"/>
  </si>
  <si>
    <t>児童数</t>
    <rPh sb="0" eb="2">
      <t>ジドウ</t>
    </rPh>
    <rPh sb="2" eb="3">
      <t>スウ</t>
    </rPh>
    <phoneticPr fontId="10"/>
  </si>
  <si>
    <t>生徒数</t>
    <rPh sb="0" eb="3">
      <t>セイトスウ</t>
    </rPh>
    <phoneticPr fontId="10"/>
  </si>
  <si>
    <t>公共下水道
普  及  率</t>
    <phoneticPr fontId="2"/>
  </si>
  <si>
    <t>項目</t>
    <phoneticPr fontId="2"/>
  </si>
  <si>
    <t>歯科
診療所数</t>
    <phoneticPr fontId="2"/>
  </si>
  <si>
    <t>さいたま</t>
    <phoneticPr fontId="2"/>
  </si>
  <si>
    <t>（園）</t>
    <rPh sb="1" eb="2">
      <t>エン</t>
    </rPh>
    <phoneticPr fontId="10"/>
  </si>
  <si>
    <t>（人）</t>
    <rPh sb="1" eb="2">
      <t>ニン</t>
    </rPh>
    <phoneticPr fontId="10"/>
  </si>
  <si>
    <t>（校）</t>
    <rPh sb="1" eb="2">
      <t>コウ</t>
    </rPh>
    <phoneticPr fontId="10"/>
  </si>
  <si>
    <t>施設数</t>
    <rPh sb="0" eb="3">
      <t>シセツスウ</t>
    </rPh>
    <phoneticPr fontId="10"/>
  </si>
  <si>
    <t>介護老人
福祉施設
定員数</t>
    <rPh sb="0" eb="2">
      <t>カイゴ</t>
    </rPh>
    <rPh sb="2" eb="4">
      <t>ロウジン</t>
    </rPh>
    <rPh sb="5" eb="7">
      <t>フクシ</t>
    </rPh>
    <rPh sb="7" eb="9">
      <t>シセツ</t>
    </rPh>
    <rPh sb="10" eb="13">
      <t>テイインスウ</t>
    </rPh>
    <phoneticPr fontId="10"/>
  </si>
  <si>
    <t>介護老人
保健施設
定員数</t>
    <rPh sb="0" eb="2">
      <t>カイゴ</t>
    </rPh>
    <rPh sb="2" eb="4">
      <t>ロウジン</t>
    </rPh>
    <rPh sb="5" eb="7">
      <t>ホケン</t>
    </rPh>
    <rPh sb="7" eb="9">
      <t>シセツ</t>
    </rPh>
    <rPh sb="10" eb="13">
      <t>テイインスウ</t>
    </rPh>
    <phoneticPr fontId="10"/>
  </si>
  <si>
    <t>自動車検査登録協力会
「市区町村別自動車保有車両数」</t>
    <rPh sb="0" eb="3">
      <t>ジドウシャ</t>
    </rPh>
    <rPh sb="3" eb="5">
      <t>ケンサ</t>
    </rPh>
    <rPh sb="5" eb="7">
      <t>トウロク</t>
    </rPh>
    <rPh sb="7" eb="10">
      <t>キョウリョクカイ</t>
    </rPh>
    <rPh sb="12" eb="13">
      <t>シ</t>
    </rPh>
    <rPh sb="13" eb="14">
      <t>ク</t>
    </rPh>
    <rPh sb="14" eb="16">
      <t>チョウソン</t>
    </rPh>
    <rPh sb="16" eb="17">
      <t>ベツ</t>
    </rPh>
    <rPh sb="17" eb="20">
      <t>ジドウシャ</t>
    </rPh>
    <rPh sb="20" eb="22">
      <t>ホユウ</t>
    </rPh>
    <rPh sb="22" eb="24">
      <t>シャリョウ</t>
    </rPh>
    <rPh sb="24" eb="25">
      <t>スウ</t>
    </rPh>
    <phoneticPr fontId="2"/>
  </si>
  <si>
    <t>厚生労働省統計調査部</t>
    <rPh sb="0" eb="2">
      <t>コウセイ</t>
    </rPh>
    <rPh sb="2" eb="5">
      <t>ロウドウショウ</t>
    </rPh>
    <rPh sb="5" eb="7">
      <t>トウケイ</t>
    </rPh>
    <rPh sb="7" eb="9">
      <t>チョウサ</t>
    </rPh>
    <rPh sb="9" eb="10">
      <t>ブ</t>
    </rPh>
    <phoneticPr fontId="10"/>
  </si>
  <si>
    <t>厚生労働省統計調査部</t>
    <phoneticPr fontId="10"/>
  </si>
  <si>
    <t>「介護サービス施設・事業所調査」</t>
    <rPh sb="1" eb="3">
      <t>カイゴ</t>
    </rPh>
    <rPh sb="7" eb="9">
      <t>シセツ</t>
    </rPh>
    <rPh sb="10" eb="13">
      <t>ジギョウショ</t>
    </rPh>
    <rPh sb="13" eb="15">
      <t>チョウサ</t>
    </rPh>
    <phoneticPr fontId="10"/>
  </si>
  <si>
    <t>全国軽自動車協会連合会
「市区町村別軽自動車車両数」</t>
    <rPh sb="0" eb="2">
      <t>ゼンコク</t>
    </rPh>
    <rPh sb="2" eb="6">
      <t>ケイジドウシャ</t>
    </rPh>
    <rPh sb="6" eb="8">
      <t>キョウカイ</t>
    </rPh>
    <rPh sb="8" eb="11">
      <t>レンゴウカイ</t>
    </rPh>
    <rPh sb="13" eb="15">
      <t>シク</t>
    </rPh>
    <rPh sb="15" eb="17">
      <t>チョウソン</t>
    </rPh>
    <rPh sb="17" eb="18">
      <t>ベツ</t>
    </rPh>
    <rPh sb="18" eb="22">
      <t>ケイジドウシャ</t>
    </rPh>
    <rPh sb="22" eb="24">
      <t>シャリョウ</t>
    </rPh>
    <rPh sb="24" eb="25">
      <t>スウ</t>
    </rPh>
    <phoneticPr fontId="10"/>
  </si>
  <si>
    <t>都市公園面積</t>
    <rPh sb="4" eb="6">
      <t>メンセキ</t>
    </rPh>
    <phoneticPr fontId="10"/>
  </si>
  <si>
    <t>総 面 積</t>
    <rPh sb="0" eb="1">
      <t>ソウ</t>
    </rPh>
    <phoneticPr fontId="10"/>
  </si>
  <si>
    <t>保 育 所</t>
    <rPh sb="0" eb="1">
      <t>タモツ</t>
    </rPh>
    <rPh sb="2" eb="3">
      <t>イク</t>
    </rPh>
    <rPh sb="4" eb="5">
      <t>ショ</t>
    </rPh>
    <phoneticPr fontId="10"/>
  </si>
  <si>
    <t>環境省廃棄物対策課</t>
    <rPh sb="0" eb="3">
      <t>カンキョウショウ</t>
    </rPh>
    <rPh sb="3" eb="6">
      <t>ハイキブツ</t>
    </rPh>
    <rPh sb="6" eb="9">
      <t>タイサクカ</t>
    </rPh>
    <phoneticPr fontId="10"/>
  </si>
  <si>
    <t>都市計画
区域面積
（k㎡）</t>
    <rPh sb="0" eb="2">
      <t>トシ</t>
    </rPh>
    <rPh sb="2" eb="4">
      <t>ケイカク</t>
    </rPh>
    <rPh sb="5" eb="7">
      <t>クイキ</t>
    </rPh>
    <rPh sb="7" eb="9">
      <t>メンセキ</t>
    </rPh>
    <phoneticPr fontId="2"/>
  </si>
  <si>
    <t>面　積
（k㎡）</t>
    <phoneticPr fontId="2"/>
  </si>
  <si>
    <t>卸　　　　売　　　　業</t>
    <phoneticPr fontId="2"/>
  </si>
  <si>
    <t>商　　　　　　　　　　　　　　業</t>
    <rPh sb="15" eb="16">
      <t>ギョウ</t>
    </rPh>
    <phoneticPr fontId="2"/>
  </si>
  <si>
    <t>農家1戸当た
り生産農業
所得(千円)</t>
    <rPh sb="0" eb="2">
      <t>ノウカ</t>
    </rPh>
    <rPh sb="3" eb="4">
      <t>コ</t>
    </rPh>
    <rPh sb="4" eb="5">
      <t>ア</t>
    </rPh>
    <rPh sb="8" eb="10">
      <t>セイサン</t>
    </rPh>
    <rPh sb="10" eb="12">
      <t>ノウギョウ</t>
    </rPh>
    <rPh sb="13" eb="15">
      <t>ショトク</t>
    </rPh>
    <rPh sb="16" eb="18">
      <t>センエン</t>
    </rPh>
    <phoneticPr fontId="10"/>
  </si>
  <si>
    <t>農業産出額
（千万円）</t>
    <rPh sb="0" eb="2">
      <t>ノウギョウ</t>
    </rPh>
    <rPh sb="2" eb="4">
      <t>サンシュツ</t>
    </rPh>
    <rPh sb="4" eb="5">
      <t>ガク</t>
    </rPh>
    <phoneticPr fontId="10"/>
  </si>
  <si>
    <t>「生産農業所得統計」</t>
    <phoneticPr fontId="10"/>
  </si>
  <si>
    <t>農林水産省</t>
    <phoneticPr fontId="10"/>
  </si>
  <si>
    <t>平成18年</t>
    <phoneticPr fontId="10"/>
  </si>
  <si>
    <t>事業所数</t>
    <rPh sb="0" eb="3">
      <t>ジギョウショ</t>
    </rPh>
    <phoneticPr fontId="10"/>
  </si>
  <si>
    <t>幼  稚  園</t>
    <rPh sb="0" eb="1">
      <t>ヨウ</t>
    </rPh>
    <rPh sb="3" eb="4">
      <t>オサナイ</t>
    </rPh>
    <rPh sb="6" eb="7">
      <t>エン</t>
    </rPh>
    <phoneticPr fontId="10"/>
  </si>
  <si>
    <t>小  学  校</t>
    <rPh sb="0" eb="1">
      <t>ショウ</t>
    </rPh>
    <rPh sb="3" eb="4">
      <t>ガク</t>
    </rPh>
    <rPh sb="6" eb="7">
      <t>コウ</t>
    </rPh>
    <phoneticPr fontId="10"/>
  </si>
  <si>
    <t>中  学  校</t>
    <rPh sb="0" eb="1">
      <t>ナカ</t>
    </rPh>
    <rPh sb="3" eb="4">
      <t>ガク</t>
    </rPh>
    <rPh sb="6" eb="7">
      <t>コウ</t>
    </rPh>
    <phoneticPr fontId="10"/>
  </si>
  <si>
    <t>高 等 学 校</t>
    <rPh sb="0" eb="1">
      <t>タカ</t>
    </rPh>
    <rPh sb="2" eb="3">
      <t>トウ</t>
    </rPh>
    <rPh sb="4" eb="5">
      <t>ガク</t>
    </rPh>
    <rPh sb="6" eb="7">
      <t>コウ</t>
    </rPh>
    <phoneticPr fontId="10"/>
  </si>
  <si>
    <t>ごみ総排出量</t>
    <rPh sb="2" eb="3">
      <t>ソウ</t>
    </rPh>
    <rPh sb="3" eb="5">
      <t>ハイシュツ</t>
    </rPh>
    <rPh sb="5" eb="6">
      <t>リョウ</t>
    </rPh>
    <phoneticPr fontId="10"/>
  </si>
  <si>
    <t>世帯当たり乗用車
保有台数 （台）</t>
    <rPh sb="5" eb="8">
      <t>ジョウヨウシャ</t>
    </rPh>
    <phoneticPr fontId="10"/>
  </si>
  <si>
    <t>普通・小
型乗用車</t>
    <rPh sb="0" eb="2">
      <t>フツウ</t>
    </rPh>
    <rPh sb="3" eb="4">
      <t>ショウ</t>
    </rPh>
    <rPh sb="5" eb="6">
      <t>カタ</t>
    </rPh>
    <rPh sb="6" eb="9">
      <t>ジョウヨウシャ</t>
    </rPh>
    <phoneticPr fontId="10"/>
  </si>
  <si>
    <t>含む軽
乗用車</t>
    <rPh sb="0" eb="1">
      <t>フク</t>
    </rPh>
    <rPh sb="2" eb="3">
      <t>ケイ</t>
    </rPh>
    <rPh sb="4" eb="6">
      <t>ジョウヨウ</t>
    </rPh>
    <rPh sb="6" eb="7">
      <t>シャ</t>
    </rPh>
    <phoneticPr fontId="10"/>
  </si>
  <si>
    <t>東洋経済算出</t>
    <rPh sb="0" eb="2">
      <t>トウヨウ</t>
    </rPh>
    <rPh sb="2" eb="4">
      <t>ケイザイ</t>
    </rPh>
    <rPh sb="4" eb="6">
      <t>サンシュツ</t>
    </rPh>
    <phoneticPr fontId="10"/>
  </si>
  <si>
    <t>人口1万人
当たり
病床数</t>
    <phoneticPr fontId="2"/>
  </si>
  <si>
    <t>総   額
（百万円）</t>
    <phoneticPr fontId="10"/>
  </si>
  <si>
    <t>人口 1人
当 た り</t>
    <phoneticPr fontId="2"/>
  </si>
  <si>
    <t>年間商品販売額(百万円)</t>
    <phoneticPr fontId="2"/>
  </si>
  <si>
    <t>学 校 数 及 び 児 童</t>
    <rPh sb="0" eb="1">
      <t>ガク</t>
    </rPh>
    <rPh sb="2" eb="3">
      <t>コウ</t>
    </rPh>
    <rPh sb="4" eb="5">
      <t>スウ</t>
    </rPh>
    <rPh sb="6" eb="7">
      <t>オヨ</t>
    </rPh>
    <rPh sb="10" eb="11">
      <t>ジ</t>
    </rPh>
    <rPh sb="12" eb="13">
      <t>ワラベ</t>
    </rPh>
    <phoneticPr fontId="10"/>
  </si>
  <si>
    <t xml:space="preserve"> ・ 生 徒 ・ 園 児 数</t>
  </si>
  <si>
    <t>医師数
（人）</t>
    <rPh sb="0" eb="2">
      <t>イシ</t>
    </rPh>
    <rPh sb="2" eb="3">
      <t>スウ</t>
    </rPh>
    <rPh sb="5" eb="6">
      <t>ニン</t>
    </rPh>
    <phoneticPr fontId="10"/>
  </si>
  <si>
    <t>厚生労働省
「医師･歯科医師･薬剤師調査」</t>
    <rPh sb="0" eb="2">
      <t>コウセイ</t>
    </rPh>
    <rPh sb="2" eb="5">
      <t>ロウドウショウ</t>
    </rPh>
    <rPh sb="7" eb="9">
      <t>イシ</t>
    </rPh>
    <rPh sb="10" eb="12">
      <t>シカ</t>
    </rPh>
    <rPh sb="12" eb="14">
      <t>イシ</t>
    </rPh>
    <rPh sb="15" eb="18">
      <t>ヤクザイシ</t>
    </rPh>
    <rPh sb="18" eb="20">
      <t>チョウサ</t>
    </rPh>
    <phoneticPr fontId="10"/>
  </si>
  <si>
    <t>(1)都市計画区域内人口
   当たり面積</t>
    <rPh sb="3" eb="5">
      <t>トシ</t>
    </rPh>
    <rPh sb="5" eb="7">
      <t>ケイカク</t>
    </rPh>
    <rPh sb="7" eb="10">
      <t>クイキナイ</t>
    </rPh>
    <rPh sb="10" eb="12">
      <t>ジンコウ</t>
    </rPh>
    <rPh sb="16" eb="17">
      <t>ア</t>
    </rPh>
    <rPh sb="19" eb="21">
      <t>メンセキ</t>
    </rPh>
    <phoneticPr fontId="2"/>
  </si>
  <si>
    <t>｢一般廃棄物処理実態調査｣</t>
    <rPh sb="1" eb="3">
      <t>イッパン</t>
    </rPh>
    <rPh sb="3" eb="6">
      <t>ハイキブツ</t>
    </rPh>
    <rPh sb="6" eb="8">
      <t>ショリ</t>
    </rPh>
    <rPh sb="8" eb="10">
      <t>ジッタイ</t>
    </rPh>
    <rPh sb="10" eb="12">
      <t>チョウサ</t>
    </rPh>
    <phoneticPr fontId="10"/>
  </si>
  <si>
    <t>　都　別　主　要　指　標</t>
    <rPh sb="1" eb="2">
      <t>ト</t>
    </rPh>
    <rPh sb="3" eb="4">
      <t>ベツ</t>
    </rPh>
    <rPh sb="5" eb="6">
      <t>シュ</t>
    </rPh>
    <rPh sb="7" eb="8">
      <t>ヨウ</t>
    </rPh>
    <rPh sb="9" eb="10">
      <t>ユビ</t>
    </rPh>
    <rPh sb="11" eb="12">
      <t>ヒョウ</t>
    </rPh>
    <phoneticPr fontId="2"/>
  </si>
  <si>
    <t>　都　別　主　要　指　標　（つづき）</t>
    <rPh sb="1" eb="2">
      <t>ト</t>
    </rPh>
    <rPh sb="3" eb="4">
      <t>ベツ</t>
    </rPh>
    <rPh sb="5" eb="6">
      <t>シュ</t>
    </rPh>
    <rPh sb="7" eb="8">
      <t>ヨウ</t>
    </rPh>
    <rPh sb="9" eb="10">
      <t>ユビ</t>
    </rPh>
    <rPh sb="11" eb="12">
      <t>ヒョウ</t>
    </rPh>
    <phoneticPr fontId="2"/>
  </si>
  <si>
    <t>各都道府県「学校基本調査」</t>
    <rPh sb="0" eb="1">
      <t>カク</t>
    </rPh>
    <rPh sb="1" eb="5">
      <t>トドウフケン</t>
    </rPh>
    <rPh sb="6" eb="8">
      <t>ガッコウ</t>
    </rPh>
    <rPh sb="8" eb="10">
      <t>キホン</t>
    </rPh>
    <rPh sb="10" eb="12">
      <t>チョウサ</t>
    </rPh>
    <phoneticPr fontId="10"/>
  </si>
  <si>
    <t>在所児数（人）</t>
    <rPh sb="0" eb="2">
      <t>ザイショ</t>
    </rPh>
    <rPh sb="2" eb="3">
      <t>ジ</t>
    </rPh>
    <rPh sb="3" eb="4">
      <t>カズ</t>
    </rPh>
    <rPh sb="5" eb="6">
      <t>ヒト</t>
    </rPh>
    <phoneticPr fontId="10"/>
  </si>
  <si>
    <t>「社会福祉施設等調査」</t>
    <rPh sb="1" eb="3">
      <t>シャカイ</t>
    </rPh>
    <rPh sb="3" eb="5">
      <t>フクシ</t>
    </rPh>
    <rPh sb="5" eb="7">
      <t>シセツ</t>
    </rPh>
    <rPh sb="7" eb="8">
      <t>ナド</t>
    </rPh>
    <rPh sb="8" eb="10">
      <t>チョウサ</t>
    </rPh>
    <phoneticPr fontId="10"/>
  </si>
  <si>
    <t>国土交通省公園緑地･景観課</t>
    <rPh sb="0" eb="2">
      <t>コクド</t>
    </rPh>
    <rPh sb="2" eb="4">
      <t>コウツウ</t>
    </rPh>
    <rPh sb="10" eb="12">
      <t>ケイカン</t>
    </rPh>
    <rPh sb="12" eb="13">
      <t>カ</t>
    </rPh>
    <phoneticPr fontId="2"/>
  </si>
  <si>
    <t>各都道府県</t>
    <rPh sb="0" eb="1">
      <t>カク</t>
    </rPh>
    <rPh sb="1" eb="5">
      <t>トドウフケン</t>
    </rPh>
    <phoneticPr fontId="10"/>
  </si>
  <si>
    <t>従業地による  就業者数</t>
    <phoneticPr fontId="2"/>
  </si>
  <si>
    <t>飲食店</t>
    <rPh sb="0" eb="2">
      <t>インショク</t>
    </rPh>
    <phoneticPr fontId="2"/>
  </si>
  <si>
    <t>総務省統計局</t>
    <rPh sb="2" eb="3">
      <t>ショウ</t>
    </rPh>
    <rPh sb="3" eb="6">
      <t>トウケイキョク</t>
    </rPh>
    <phoneticPr fontId="2"/>
  </si>
  <si>
    <t>平成22年10月1日現在</t>
    <rPh sb="0" eb="2">
      <t>ヘイセイ</t>
    </rPh>
    <rPh sb="4" eb="5">
      <t>ネン</t>
    </rPh>
    <rPh sb="7" eb="8">
      <t>ガツ</t>
    </rPh>
    <rPh sb="9" eb="12">
      <t>ニチゲンザイ</t>
    </rPh>
    <phoneticPr fontId="2"/>
  </si>
  <si>
    <t>｢国勢調査｣</t>
    <phoneticPr fontId="2"/>
  </si>
  <si>
    <t>軽自動車
保有台数
（台）</t>
    <phoneticPr fontId="10"/>
  </si>
  <si>
    <t>乗用車
保有台数
（台）</t>
    <rPh sb="0" eb="3">
      <t>ジョウヨウシャ</t>
    </rPh>
    <phoneticPr fontId="10"/>
  </si>
  <si>
    <t>〔23〕 そ　の　他</t>
    <rPh sb="9" eb="10">
      <t>タ</t>
    </rPh>
    <phoneticPr fontId="2"/>
  </si>
  <si>
    <t>平成24年2月1日現在</t>
    <rPh sb="0" eb="2">
      <t>ヘイセイ</t>
    </rPh>
    <rPh sb="4" eb="5">
      <t>ネン</t>
    </rPh>
    <rPh sb="6" eb="7">
      <t>ガツ</t>
    </rPh>
    <rPh sb="8" eb="9">
      <t>ニチ</t>
    </rPh>
    <rPh sb="9" eb="11">
      <t>ゲンザイ</t>
    </rPh>
    <phoneticPr fontId="2"/>
  </si>
  <si>
    <t>総務省・経済産業省</t>
    <rPh sb="0" eb="3">
      <t>ソウムショウ</t>
    </rPh>
    <rPh sb="4" eb="6">
      <t>ケイザイ</t>
    </rPh>
    <phoneticPr fontId="2"/>
  </si>
  <si>
    <t>｢経済センサス‐活動調査｣</t>
    <rPh sb="1" eb="3">
      <t>ケイザイ</t>
    </rPh>
    <rPh sb="8" eb="10">
      <t>カツドウ</t>
    </rPh>
    <rPh sb="10" eb="12">
      <t>チョウサ</t>
    </rPh>
    <phoneticPr fontId="2"/>
  </si>
  <si>
    <t>佐賀</t>
    <phoneticPr fontId="10"/>
  </si>
  <si>
    <t>233. 全　国　都　道　府　県</t>
    <rPh sb="5" eb="6">
      <t>ゼン</t>
    </rPh>
    <rPh sb="7" eb="8">
      <t>コク</t>
    </rPh>
    <rPh sb="9" eb="10">
      <t>ト</t>
    </rPh>
    <rPh sb="11" eb="12">
      <t>ドウ</t>
    </rPh>
    <rPh sb="13" eb="14">
      <t>フ</t>
    </rPh>
    <rPh sb="15" eb="16">
      <t>ケン</t>
    </rPh>
    <phoneticPr fontId="2"/>
  </si>
  <si>
    <t>資料：｢地域経済総覧2015｣(東洋経済)、総務法制課（総務省・国勢調査）</t>
    <rPh sb="22" eb="24">
      <t>ソウム</t>
    </rPh>
    <rPh sb="24" eb="26">
      <t>ホウセイ</t>
    </rPh>
    <rPh sb="26" eb="27">
      <t>カ</t>
    </rPh>
    <rPh sb="28" eb="31">
      <t>ソウムショウ</t>
    </rPh>
    <rPh sb="32" eb="34">
      <t>コクセイ</t>
    </rPh>
    <rPh sb="34" eb="36">
      <t>チョウサ</t>
    </rPh>
    <phoneticPr fontId="2"/>
  </si>
  <si>
    <t>平成25年10月</t>
    <rPh sb="0" eb="2">
      <t>ヘイセイ</t>
    </rPh>
    <rPh sb="5" eb="8">
      <t>１０ガツ</t>
    </rPh>
    <phoneticPr fontId="2"/>
  </si>
  <si>
    <t>平成24年3月末</t>
    <rPh sb="0" eb="2">
      <t>ヘイセイ</t>
    </rPh>
    <rPh sb="4" eb="5">
      <t>ネン</t>
    </rPh>
    <rPh sb="6" eb="8">
      <t>ガツマツ</t>
    </rPh>
    <phoneticPr fontId="2"/>
  </si>
  <si>
    <t>平成25年</t>
    <rPh sb="0" eb="2">
      <t>ヘイセイ</t>
    </rPh>
    <phoneticPr fontId="2"/>
  </si>
  <si>
    <t>平成24年12月31日現在</t>
    <rPh sb="0" eb="2">
      <t>ヘイセイ</t>
    </rPh>
    <rPh sb="4" eb="5">
      <t>ネン</t>
    </rPh>
    <rPh sb="7" eb="8">
      <t>ガツ</t>
    </rPh>
    <rPh sb="10" eb="11">
      <t>ニチ</t>
    </rPh>
    <rPh sb="11" eb="13">
      <t>ゲンザイ</t>
    </rPh>
    <phoneticPr fontId="2"/>
  </si>
  <si>
    <t>経済産業省調査統計部グループ</t>
    <rPh sb="0" eb="2">
      <t>ケイザイ</t>
    </rPh>
    <rPh sb="5" eb="7">
      <t>チョウサ</t>
    </rPh>
    <rPh sb="7" eb="9">
      <t>トウケイ</t>
    </rPh>
    <rPh sb="9" eb="10">
      <t>ブ</t>
    </rPh>
    <phoneticPr fontId="2"/>
  </si>
  <si>
    <t>｢工業統計表｣</t>
    <rPh sb="1" eb="3">
      <t>コウギョウ</t>
    </rPh>
    <rPh sb="3" eb="6">
      <t>トウケイヒョウ</t>
    </rPh>
    <phoneticPr fontId="2"/>
  </si>
  <si>
    <t>平成24年2月1日現在
総務省統計局
 ｢経済センサス‐活動調査｣</t>
    <rPh sb="0" eb="2">
      <t>ヘイセイ</t>
    </rPh>
    <rPh sb="4" eb="5">
      <t>ネン</t>
    </rPh>
    <rPh sb="6" eb="7">
      <t>ガツ</t>
    </rPh>
    <rPh sb="8" eb="9">
      <t>ニチ</t>
    </rPh>
    <rPh sb="9" eb="11">
      <t>ゲンザイ</t>
    </rPh>
    <rPh sb="15" eb="18">
      <t>トウケイキョク</t>
    </rPh>
    <rPh sb="21" eb="23">
      <t>ケイザイ</t>
    </rPh>
    <rPh sb="28" eb="30">
      <t>カツドウ</t>
    </rPh>
    <rPh sb="30" eb="32">
      <t>チョウサ</t>
    </rPh>
    <phoneticPr fontId="2"/>
  </si>
  <si>
    <t>民営
事業所数</t>
    <rPh sb="0" eb="2">
      <t>ミンエイ</t>
    </rPh>
    <rPh sb="3" eb="6">
      <t>ジギョウショ</t>
    </rPh>
    <rPh sb="6" eb="7">
      <t>スウ</t>
    </rPh>
    <phoneticPr fontId="10"/>
  </si>
  <si>
    <t>民営
従業者数</t>
    <rPh sb="0" eb="2">
      <t>ミンエイ</t>
    </rPh>
    <rPh sb="3" eb="4">
      <t>ジュウ</t>
    </rPh>
    <rPh sb="4" eb="7">
      <t>ギョウシャスウ</t>
    </rPh>
    <phoneticPr fontId="10"/>
  </si>
  <si>
    <t>平成24年度</t>
    <rPh sb="0" eb="2">
      <t>ヘイセイ</t>
    </rPh>
    <rPh sb="4" eb="6">
      <t>ネンド</t>
    </rPh>
    <phoneticPr fontId="2"/>
  </si>
  <si>
    <t>建設物価調査会</t>
    <rPh sb="0" eb="2">
      <t>ケンセツ</t>
    </rPh>
    <rPh sb="2" eb="4">
      <t>ブッカ</t>
    </rPh>
    <rPh sb="4" eb="7">
      <t>チョウサカイ</t>
    </rPh>
    <phoneticPr fontId="2"/>
  </si>
  <si>
    <t>「建築統計の年間動向」</t>
    <rPh sb="1" eb="3">
      <t>ケンチク</t>
    </rPh>
    <rPh sb="3" eb="5">
      <t>トウケイ</t>
    </rPh>
    <rPh sb="6" eb="8">
      <t>ネンカン</t>
    </rPh>
    <rPh sb="8" eb="10">
      <t>ドウコウ</t>
    </rPh>
    <phoneticPr fontId="10"/>
  </si>
  <si>
    <t>平成25年5月1日現在</t>
    <rPh sb="0" eb="2">
      <t>ヘイセイ</t>
    </rPh>
    <rPh sb="4" eb="5">
      <t>ネン</t>
    </rPh>
    <rPh sb="6" eb="7">
      <t>ガツ</t>
    </rPh>
    <rPh sb="8" eb="11">
      <t>ニチゲンザイ</t>
    </rPh>
    <phoneticPr fontId="10"/>
  </si>
  <si>
    <t>平成25年
3月末</t>
    <rPh sb="0" eb="2">
      <t>ヘイセイ</t>
    </rPh>
    <rPh sb="4" eb="5">
      <t>ネン</t>
    </rPh>
    <rPh sb="7" eb="9">
      <t>ゲツマツ</t>
    </rPh>
    <phoneticPr fontId="2"/>
  </si>
  <si>
    <t>平成25年
3月末</t>
    <phoneticPr fontId="2"/>
  </si>
  <si>
    <t>平成25年3月末</t>
    <rPh sb="0" eb="2">
      <t>ヘイセイ</t>
    </rPh>
    <rPh sb="4" eb="5">
      <t>ネン</t>
    </rPh>
    <rPh sb="6" eb="8">
      <t>ガツマツ</t>
    </rPh>
    <phoneticPr fontId="10"/>
  </si>
  <si>
    <t>平成24年10月</t>
    <rPh sb="0" eb="2">
      <t>ヘイセイ</t>
    </rPh>
    <rPh sb="4" eb="5">
      <t>ネン</t>
    </rPh>
    <rPh sb="7" eb="8">
      <t>ガツ</t>
    </rPh>
    <phoneticPr fontId="2"/>
  </si>
  <si>
    <t>平成24年
12月末</t>
    <rPh sb="0" eb="2">
      <t>ヘイセイ</t>
    </rPh>
    <rPh sb="4" eb="5">
      <t>ネン</t>
    </rPh>
    <rPh sb="8" eb="9">
      <t>ガツ</t>
    </rPh>
    <rPh sb="9" eb="10">
      <t>マツ</t>
    </rPh>
    <phoneticPr fontId="2"/>
  </si>
  <si>
    <t>平成24年10月</t>
    <rPh sb="0" eb="2">
      <t>ヘイセイ</t>
    </rPh>
    <rPh sb="4" eb="5">
      <t>ネン</t>
    </rPh>
    <rPh sb="7" eb="8">
      <t>ガツ</t>
    </rPh>
    <phoneticPr fontId="10"/>
  </si>
  <si>
    <t>平成24年10月</t>
    <phoneticPr fontId="10"/>
  </si>
  <si>
    <t>平成25年
3月末</t>
    <rPh sb="0" eb="2">
      <t>ヘイセイ</t>
    </rPh>
    <rPh sb="4" eb="5">
      <t>ネン</t>
    </rPh>
    <rPh sb="7" eb="8">
      <t>ガツ</t>
    </rPh>
    <rPh sb="8" eb="9">
      <t>マツ</t>
    </rPh>
    <phoneticPr fontId="2"/>
  </si>
  <si>
    <t>平成24年度</t>
    <phoneticPr fontId="10"/>
  </si>
  <si>
    <t>平成24年3月末</t>
    <rPh sb="0" eb="2">
      <t>ヘイセイ</t>
    </rPh>
    <rPh sb="7" eb="8">
      <t>マツ</t>
    </rPh>
    <phoneticPr fontId="2"/>
  </si>
  <si>
    <t>平成26年1月1日現在　　</t>
    <rPh sb="0" eb="2">
      <t>ヘイセイ</t>
    </rPh>
    <rPh sb="4" eb="5">
      <t>ネン</t>
    </rPh>
    <rPh sb="8" eb="11">
      <t>ニチゲンザイ</t>
    </rPh>
    <phoneticPr fontId="2"/>
  </si>
  <si>
    <t>…</t>
    <phoneticPr fontId="10"/>
  </si>
  <si>
    <t>平成26年版佐賀市統計ﾃﾞｰﾀ</t>
    <rPh sb="0" eb="2">
      <t>ヘイセイ</t>
    </rPh>
    <rPh sb="4" eb="6">
      <t>ネンバン</t>
    </rPh>
    <rPh sb="6" eb="9">
      <t>サガシ</t>
    </rPh>
    <rPh sb="9" eb="11">
      <t>トウケイ</t>
    </rPh>
    <phoneticPr fontId="18"/>
  </si>
  <si>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18"/>
  </si>
  <si>
    <t>タイトル</t>
    <phoneticPr fontId="18"/>
  </si>
  <si>
    <t>掲載年次・年度</t>
    <rPh sb="0" eb="2">
      <t>ケイサイ</t>
    </rPh>
    <rPh sb="2" eb="4">
      <t>ネンジ</t>
    </rPh>
    <rPh sb="5" eb="7">
      <t>ネンド</t>
    </rPh>
    <phoneticPr fontId="18"/>
  </si>
  <si>
    <t>〔23〕　そ の 他</t>
    <rPh sb="9" eb="10">
      <t>タ</t>
    </rPh>
    <phoneticPr fontId="18"/>
  </si>
  <si>
    <t>全国都道府県都別主要指標</t>
    <rPh sb="0" eb="2">
      <t>ゼンコク</t>
    </rPh>
    <rPh sb="2" eb="6">
      <t>トドウフケン</t>
    </rPh>
    <rPh sb="6" eb="7">
      <t>ト</t>
    </rPh>
    <rPh sb="7" eb="8">
      <t>ベツ</t>
    </rPh>
    <rPh sb="8" eb="10">
      <t>シュヨウ</t>
    </rPh>
    <rPh sb="10" eb="12">
      <t>シヒョウ</t>
    </rPh>
    <phoneticPr fontId="10"/>
  </si>
  <si>
    <t>各表の下部をご確認ください</t>
    <rPh sb="0" eb="2">
      <t>カクヒョウ</t>
    </rPh>
    <rPh sb="3" eb="5">
      <t>カブ</t>
    </rPh>
    <rPh sb="7" eb="9">
      <t>カクニン</t>
    </rPh>
    <phoneticPr fontId="10"/>
  </si>
</sst>
</file>

<file path=xl/styles.xml><?xml version="1.0" encoding="utf-8"?>
<styleSheet xmlns="http://schemas.openxmlformats.org/spreadsheetml/2006/main">
  <numFmts count="11">
    <numFmt numFmtId="176" formatCode="#\ ###\ ##0"/>
    <numFmt numFmtId="177" formatCode="#\ ##0;&quot;△&quot;#\ ##0;\-"/>
    <numFmt numFmtId="178" formatCode="0.00\ "/>
    <numFmt numFmtId="179" formatCode="0.0\ "/>
    <numFmt numFmtId="180" formatCode="#\ ##0\ ;&quot;△&quot;#\ ##0\ ;\-"/>
    <numFmt numFmtId="181" formatCode="#\ ###\ ##0\ ;&quot;△&quot;#\ ###\ ##0\ ;\-\ "/>
    <numFmt numFmtId="182" formatCode="#\ ##0.00\ "/>
    <numFmt numFmtId="183" formatCode="###\ ###\ ##0\ "/>
    <numFmt numFmtId="184" formatCode="#\ ###\ ##0\ ;\-#\ ###\ ##0\ ;\-\ "/>
    <numFmt numFmtId="185" formatCode="#\ ##0.0\ ;\-#\ ##0.0\ ;\-\ "/>
    <numFmt numFmtId="186" formatCode="\ ###\ ###\ ##0\ "/>
  </numFmts>
  <fonts count="26">
    <font>
      <sz val="11"/>
      <name val="明朝"/>
      <family val="1"/>
      <charset val="128"/>
    </font>
    <font>
      <sz val="11"/>
      <name val="ＭＳ 明朝"/>
      <family val="1"/>
      <charset val="128"/>
    </font>
    <font>
      <sz val="6"/>
      <name val="ＭＳ Ｐ明朝"/>
      <family val="1"/>
      <charset val="128"/>
    </font>
    <font>
      <u/>
      <sz val="11"/>
      <color indexed="12"/>
      <name val="明朝"/>
      <family val="1"/>
      <charset val="128"/>
    </font>
    <font>
      <sz val="10"/>
      <name val="ＭＳ 明朝"/>
      <family val="1"/>
      <charset val="128"/>
    </font>
    <font>
      <b/>
      <sz val="14"/>
      <name val="ＭＳ Ｐゴシック"/>
      <family val="3"/>
      <charset val="128"/>
    </font>
    <font>
      <sz val="10"/>
      <name val="ＭＳ ゴシック"/>
      <family val="3"/>
      <charset val="128"/>
    </font>
    <font>
      <b/>
      <sz val="10"/>
      <name val="ＭＳ 明朝"/>
      <family val="1"/>
      <charset val="128"/>
    </font>
    <font>
      <sz val="9"/>
      <name val="ＭＳ 明朝"/>
      <family val="1"/>
      <charset val="128"/>
    </font>
    <font>
      <sz val="9"/>
      <name val="明朝"/>
      <family val="1"/>
      <charset val="128"/>
    </font>
    <font>
      <sz val="6"/>
      <name val="明朝"/>
      <family val="1"/>
      <charset val="128"/>
    </font>
    <font>
      <sz val="10"/>
      <name val="明朝"/>
      <family val="1"/>
      <charset val="128"/>
    </font>
    <font>
      <sz val="8"/>
      <name val="ＭＳ 明朝"/>
      <family val="1"/>
      <charset val="128"/>
    </font>
    <font>
      <sz val="8"/>
      <name val="明朝"/>
      <family val="1"/>
      <charset val="128"/>
    </font>
    <font>
      <b/>
      <sz val="10.5"/>
      <name val="ＭＳ ゴシック"/>
      <family val="3"/>
      <charset val="128"/>
    </font>
    <font>
      <sz val="10.5"/>
      <name val="ＭＳ ゴシック"/>
      <family val="3"/>
      <charset val="128"/>
    </font>
    <font>
      <b/>
      <sz val="20"/>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b/>
      <sz val="24"/>
      <color rgb="FF00B050"/>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indexed="12"/>
      <name val="ＭＳ Ｐゴシック"/>
      <family val="3"/>
      <charset val="128"/>
      <scheme val="minor"/>
    </font>
    <font>
      <sz val="12"/>
      <color theme="10"/>
      <name val="ＭＳ Ｐゴシック"/>
      <family val="3"/>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95">
    <border>
      <left/>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xf numFmtId="0" fontId="1" fillId="0" borderId="0"/>
  </cellStyleXfs>
  <cellXfs count="499">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applyAlignment="1">
      <alignment vertical="center"/>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6" fillId="0" borderId="0" xfId="0" applyFont="1" applyFill="1" applyAlignment="1">
      <alignment horizontal="righ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distributed" vertical="center"/>
    </xf>
    <xf numFmtId="182" fontId="4" fillId="0" borderId="13" xfId="0" applyNumberFormat="1" applyFont="1" applyFill="1" applyBorder="1" applyAlignment="1">
      <alignment vertical="center"/>
    </xf>
    <xf numFmtId="181" fontId="4" fillId="0" borderId="14" xfId="0" applyNumberFormat="1" applyFont="1" applyFill="1" applyBorder="1" applyAlignment="1">
      <alignment vertical="center"/>
    </xf>
    <xf numFmtId="181" fontId="4" fillId="0" borderId="15" xfId="0" applyNumberFormat="1" applyFont="1" applyFill="1" applyBorder="1" applyAlignment="1">
      <alignment vertical="center"/>
    </xf>
    <xf numFmtId="179" fontId="4" fillId="0" borderId="16" xfId="0" applyNumberFormat="1" applyFont="1" applyFill="1" applyBorder="1" applyAlignment="1">
      <alignment vertical="center"/>
    </xf>
    <xf numFmtId="181" fontId="4" fillId="0" borderId="17" xfId="0" applyNumberFormat="1" applyFont="1" applyFill="1" applyBorder="1" applyAlignment="1">
      <alignment vertical="center"/>
    </xf>
    <xf numFmtId="179" fontId="4" fillId="0" borderId="17" xfId="0" applyNumberFormat="1" applyFont="1" applyFill="1" applyBorder="1" applyAlignment="1">
      <alignment vertical="center"/>
    </xf>
    <xf numFmtId="181" fontId="4" fillId="0" borderId="18" xfId="0" applyNumberFormat="1" applyFont="1" applyFill="1" applyBorder="1" applyAlignment="1">
      <alignment vertical="center"/>
    </xf>
    <xf numFmtId="0" fontId="4" fillId="0" borderId="19" xfId="0" applyFont="1" applyFill="1" applyBorder="1" applyAlignment="1">
      <alignment horizontal="distributed" vertical="center"/>
    </xf>
    <xf numFmtId="182" fontId="4" fillId="0" borderId="2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22" xfId="0" applyNumberFormat="1" applyFont="1" applyFill="1" applyBorder="1" applyAlignment="1">
      <alignment vertical="center"/>
    </xf>
    <xf numFmtId="179" fontId="4" fillId="0" borderId="23" xfId="0" applyNumberFormat="1" applyFont="1" applyFill="1" applyBorder="1" applyAlignment="1">
      <alignment vertical="center"/>
    </xf>
    <xf numFmtId="181" fontId="4" fillId="0" borderId="24" xfId="0" applyNumberFormat="1" applyFont="1" applyFill="1" applyBorder="1" applyAlignment="1">
      <alignment vertical="center"/>
    </xf>
    <xf numFmtId="179" fontId="4" fillId="0" borderId="24" xfId="0" applyNumberFormat="1" applyFont="1" applyFill="1" applyBorder="1" applyAlignment="1">
      <alignment vertical="center"/>
    </xf>
    <xf numFmtId="181" fontId="4" fillId="0" borderId="25" xfId="0" applyNumberFormat="1" applyFont="1" applyFill="1" applyBorder="1" applyAlignment="1">
      <alignment vertical="center"/>
    </xf>
    <xf numFmtId="181" fontId="4" fillId="0" borderId="25" xfId="0" applyNumberFormat="1" applyFont="1" applyFill="1" applyBorder="1" applyAlignment="1">
      <alignment horizontal="right" vertical="center"/>
    </xf>
    <xf numFmtId="181" fontId="4" fillId="0" borderId="22" xfId="0" applyNumberFormat="1" applyFont="1" applyFill="1" applyBorder="1" applyAlignment="1">
      <alignment horizontal="right" vertical="center"/>
    </xf>
    <xf numFmtId="178" fontId="4" fillId="0" borderId="20" xfId="0" applyNumberFormat="1" applyFont="1" applyFill="1" applyBorder="1" applyAlignment="1">
      <alignment vertical="center"/>
    </xf>
    <xf numFmtId="0" fontId="7" fillId="0" borderId="0" xfId="0" applyFont="1" applyFill="1" applyAlignment="1">
      <alignment vertical="center"/>
    </xf>
    <xf numFmtId="0" fontId="4" fillId="0" borderId="26" xfId="0" applyFont="1" applyFill="1" applyBorder="1" applyAlignment="1">
      <alignment horizontal="distributed" vertical="center"/>
    </xf>
    <xf numFmtId="178" fontId="4" fillId="0" borderId="27" xfId="0" applyNumberFormat="1" applyFont="1" applyFill="1" applyBorder="1" applyAlignment="1">
      <alignment vertical="center"/>
    </xf>
    <xf numFmtId="181" fontId="4" fillId="0" borderId="28" xfId="0" applyNumberFormat="1" applyFont="1" applyFill="1" applyBorder="1" applyAlignment="1">
      <alignment vertical="center"/>
    </xf>
    <xf numFmtId="181" fontId="4" fillId="0" borderId="29" xfId="0"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31" xfId="0" applyNumberFormat="1" applyFont="1" applyFill="1" applyBorder="1" applyAlignment="1">
      <alignment vertical="center"/>
    </xf>
    <xf numFmtId="179" fontId="4" fillId="0" borderId="31" xfId="0" applyNumberFormat="1" applyFont="1" applyFill="1" applyBorder="1" applyAlignment="1">
      <alignment vertical="center"/>
    </xf>
    <xf numFmtId="181" fontId="4" fillId="0" borderId="32"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33"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34" xfId="0" applyFont="1" applyFill="1" applyBorder="1" applyAlignment="1">
      <alignment vertical="center"/>
    </xf>
    <xf numFmtId="0" fontId="8" fillId="0" borderId="3" xfId="0" applyFont="1" applyFill="1" applyBorder="1" applyAlignment="1">
      <alignment vertical="center"/>
    </xf>
    <xf numFmtId="0" fontId="8" fillId="0" borderId="3" xfId="0" applyFont="1" applyFill="1" applyBorder="1" applyAlignment="1">
      <alignment vertical="top"/>
    </xf>
    <xf numFmtId="0" fontId="4" fillId="0" borderId="35" xfId="0" applyFont="1" applyFill="1" applyBorder="1" applyAlignment="1">
      <alignment horizontal="distributed" vertical="center"/>
    </xf>
    <xf numFmtId="182" fontId="4" fillId="0" borderId="36" xfId="0" applyNumberFormat="1" applyFont="1" applyFill="1" applyBorder="1" applyAlignment="1">
      <alignment vertical="center"/>
    </xf>
    <xf numFmtId="181" fontId="4" fillId="0" borderId="37" xfId="0" applyNumberFormat="1" applyFont="1" applyFill="1" applyBorder="1" applyAlignment="1">
      <alignment vertical="center"/>
    </xf>
    <xf numFmtId="181" fontId="4" fillId="0" borderId="38" xfId="0" applyNumberFormat="1" applyFont="1" applyFill="1" applyBorder="1" applyAlignment="1">
      <alignment vertical="center"/>
    </xf>
    <xf numFmtId="179" fontId="4" fillId="0" borderId="39" xfId="0" applyNumberFormat="1" applyFont="1" applyFill="1" applyBorder="1" applyAlignment="1">
      <alignment vertical="center"/>
    </xf>
    <xf numFmtId="181" fontId="4" fillId="0" borderId="40" xfId="0" applyNumberFormat="1" applyFont="1" applyFill="1" applyBorder="1" applyAlignment="1">
      <alignment vertical="center"/>
    </xf>
    <xf numFmtId="179" fontId="4" fillId="0" borderId="40" xfId="0" applyNumberFormat="1" applyFont="1" applyFill="1" applyBorder="1" applyAlignment="1">
      <alignment vertical="center"/>
    </xf>
    <xf numFmtId="181" fontId="4" fillId="0" borderId="41" xfId="0" applyNumberFormat="1" applyFont="1" applyFill="1" applyBorder="1" applyAlignment="1">
      <alignment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5" xfId="0" applyFont="1" applyFill="1" applyBorder="1" applyAlignment="1">
      <alignment vertical="center"/>
    </xf>
    <xf numFmtId="0" fontId="8" fillId="0" borderId="46" xfId="0" applyFont="1" applyFill="1" applyBorder="1" applyAlignment="1">
      <alignment horizontal="left" vertical="center" wrapText="1"/>
    </xf>
    <xf numFmtId="0" fontId="4" fillId="0" borderId="47" xfId="0" applyFont="1" applyFill="1" applyBorder="1" applyAlignment="1">
      <alignment horizontal="left" vertical="top"/>
    </xf>
    <xf numFmtId="0" fontId="4" fillId="0" borderId="48" xfId="0" applyFont="1" applyFill="1" applyBorder="1" applyAlignment="1">
      <alignment horizontal="right" vertical="top" wrapText="1"/>
    </xf>
    <xf numFmtId="0" fontId="8" fillId="0" borderId="49"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vertical="center"/>
    </xf>
    <xf numFmtId="0" fontId="4" fillId="0" borderId="42" xfId="0" applyFont="1" applyFill="1" applyBorder="1" applyAlignment="1">
      <alignment horizontal="right" vertical="top" wrapText="1"/>
    </xf>
    <xf numFmtId="0" fontId="4" fillId="0" borderId="43" xfId="0" applyFont="1" applyFill="1" applyBorder="1" applyAlignment="1">
      <alignment horizontal="left" vertical="top"/>
    </xf>
    <xf numFmtId="0" fontId="4" fillId="0" borderId="18"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xf>
    <xf numFmtId="180" fontId="4" fillId="0" borderId="12" xfId="0" applyNumberFormat="1" applyFont="1" applyFill="1" applyBorder="1" applyAlignment="1">
      <alignment vertical="center"/>
    </xf>
    <xf numFmtId="180" fontId="4" fillId="0" borderId="19" xfId="0" applyNumberFormat="1" applyFont="1" applyFill="1" applyBorder="1" applyAlignment="1">
      <alignment vertical="center"/>
    </xf>
    <xf numFmtId="180" fontId="4" fillId="0" borderId="19" xfId="0" applyNumberFormat="1" applyFont="1" applyFill="1" applyBorder="1" applyAlignment="1">
      <alignment horizontal="right" vertical="center"/>
    </xf>
    <xf numFmtId="180" fontId="4" fillId="0" borderId="35" xfId="0" applyNumberFormat="1" applyFont="1" applyFill="1" applyBorder="1" applyAlignment="1">
      <alignment vertical="center"/>
    </xf>
    <xf numFmtId="180" fontId="4" fillId="0" borderId="26" xfId="0" applyNumberFormat="1" applyFont="1" applyFill="1" applyBorder="1" applyAlignment="1">
      <alignment vertical="center"/>
    </xf>
    <xf numFmtId="177" fontId="8" fillId="0" borderId="49"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42" xfId="0" applyFont="1" applyFill="1" applyBorder="1" applyAlignment="1">
      <alignment vertical="top"/>
    </xf>
    <xf numFmtId="0" fontId="4" fillId="0" borderId="43" xfId="0" applyFont="1" applyFill="1" applyBorder="1" applyAlignment="1">
      <alignment horizontal="right" vertical="top"/>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xf>
    <xf numFmtId="181" fontId="4" fillId="0" borderId="52" xfId="0" applyNumberFormat="1" applyFont="1" applyFill="1" applyBorder="1" applyAlignment="1">
      <alignment vertical="center"/>
    </xf>
    <xf numFmtId="181" fontId="4" fillId="0" borderId="53" xfId="0" applyNumberFormat="1" applyFont="1" applyFill="1" applyBorder="1" applyAlignment="1">
      <alignment vertical="center"/>
    </xf>
    <xf numFmtId="181" fontId="4" fillId="0" borderId="53" xfId="0" applyNumberFormat="1" applyFont="1" applyFill="1" applyBorder="1" applyAlignment="1">
      <alignment horizontal="right" vertical="center"/>
    </xf>
    <xf numFmtId="181" fontId="4" fillId="0" borderId="54" xfId="0" applyNumberFormat="1" applyFont="1" applyFill="1" applyBorder="1" applyAlignment="1">
      <alignment vertical="center"/>
    </xf>
    <xf numFmtId="181" fontId="4" fillId="0" borderId="55" xfId="0" applyNumberFormat="1" applyFont="1" applyFill="1" applyBorder="1" applyAlignment="1">
      <alignment vertical="center"/>
    </xf>
    <xf numFmtId="0" fontId="8" fillId="0" borderId="56" xfId="0" applyFont="1" applyFill="1" applyBorder="1" applyAlignment="1">
      <alignment vertical="center"/>
    </xf>
    <xf numFmtId="0" fontId="8" fillId="0" borderId="56" xfId="0" applyFont="1" applyFill="1" applyBorder="1" applyAlignment="1">
      <alignment horizontal="left" vertical="center"/>
    </xf>
    <xf numFmtId="0" fontId="9" fillId="0" borderId="56" xfId="0" applyFont="1" applyBorder="1" applyAlignment="1">
      <alignment vertical="center"/>
    </xf>
    <xf numFmtId="0" fontId="8" fillId="0" borderId="57" xfId="0" applyFont="1" applyFill="1" applyBorder="1" applyAlignment="1">
      <alignment vertical="center"/>
    </xf>
    <xf numFmtId="0" fontId="5" fillId="0" borderId="0" xfId="0" applyFont="1" applyFill="1" applyAlignment="1">
      <alignment vertical="center"/>
    </xf>
    <xf numFmtId="0" fontId="1" fillId="0" borderId="0" xfId="0" applyFont="1" applyFill="1" applyAlignment="1">
      <alignment horizontal="right" vertical="center"/>
    </xf>
    <xf numFmtId="0" fontId="4" fillId="0" borderId="0" xfId="0" applyFont="1" applyFill="1" applyAlignment="1">
      <alignment horizontal="centerContinuous" vertical="center"/>
    </xf>
    <xf numFmtId="0" fontId="4" fillId="0" borderId="0" xfId="0" applyFont="1" applyFill="1" applyBorder="1" applyAlignment="1">
      <alignment horizontal="right" vertical="center"/>
    </xf>
    <xf numFmtId="0" fontId="4" fillId="0" borderId="42" xfId="0" applyFont="1" applyFill="1" applyBorder="1" applyAlignment="1">
      <alignment horizontal="right" vertical="center"/>
    </xf>
    <xf numFmtId="0" fontId="4" fillId="0" borderId="48" xfId="0" applyFont="1" applyFill="1" applyBorder="1" applyAlignment="1">
      <alignment horizontal="right" vertical="center"/>
    </xf>
    <xf numFmtId="0" fontId="4" fillId="0" borderId="48" xfId="0" applyFont="1" applyFill="1" applyBorder="1" applyAlignment="1">
      <alignment horizontal="centerContinuous" vertical="center"/>
    </xf>
    <xf numFmtId="0" fontId="4" fillId="0" borderId="58" xfId="0" applyFont="1" applyFill="1" applyBorder="1" applyAlignment="1">
      <alignment horizontal="centerContinuous" vertical="center"/>
    </xf>
    <xf numFmtId="0" fontId="4" fillId="0" borderId="50" xfId="0" applyFont="1" applyFill="1" applyBorder="1" applyAlignment="1">
      <alignment horizontal="center" vertical="center"/>
    </xf>
    <xf numFmtId="0" fontId="4" fillId="0" borderId="42" xfId="0" applyFont="1" applyFill="1" applyBorder="1" applyAlignment="1">
      <alignment vertical="center"/>
    </xf>
    <xf numFmtId="0" fontId="4" fillId="0" borderId="0" xfId="0" applyFont="1" applyFill="1" applyBorder="1" applyAlignment="1">
      <alignment vertical="center"/>
    </xf>
    <xf numFmtId="0" fontId="4" fillId="0" borderId="33" xfId="0" applyFont="1" applyFill="1" applyBorder="1" applyAlignment="1">
      <alignment vertical="center"/>
    </xf>
    <xf numFmtId="0" fontId="4" fillId="0" borderId="49" xfId="0" applyFont="1" applyFill="1" applyBorder="1" applyAlignment="1">
      <alignment horizontal="center" vertical="center" wrapText="1"/>
    </xf>
    <xf numFmtId="0" fontId="11" fillId="0" borderId="56" xfId="0" applyFont="1" applyBorder="1" applyAlignment="1">
      <alignment horizontal="center" vertical="center"/>
    </xf>
    <xf numFmtId="0" fontId="4" fillId="0" borderId="3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47" xfId="0" applyFont="1" applyFill="1" applyBorder="1" applyAlignment="1">
      <alignment horizontal="left" vertical="center"/>
    </xf>
    <xf numFmtId="0" fontId="13" fillId="0" borderId="56" xfId="0" applyFont="1" applyBorder="1" applyAlignment="1">
      <alignment horizontal="justify" vertical="top"/>
    </xf>
    <xf numFmtId="0" fontId="13" fillId="0" borderId="57" xfId="0" applyFont="1" applyBorder="1" applyAlignment="1">
      <alignment horizontal="justify" vertical="top"/>
    </xf>
    <xf numFmtId="0" fontId="11" fillId="0" borderId="51" xfId="0" applyFont="1" applyBorder="1" applyAlignment="1">
      <alignment horizontal="center" vertical="center"/>
    </xf>
    <xf numFmtId="0" fontId="4" fillId="0" borderId="43" xfId="0" applyFont="1" applyFill="1" applyBorder="1" applyAlignment="1">
      <alignment horizontal="right" vertical="center"/>
    </xf>
    <xf numFmtId="183" fontId="4" fillId="0" borderId="18" xfId="0" applyNumberFormat="1" applyFont="1" applyFill="1" applyBorder="1" applyAlignment="1">
      <alignment vertical="center"/>
    </xf>
    <xf numFmtId="183" fontId="4" fillId="0" borderId="17" xfId="0" applyNumberFormat="1" applyFont="1" applyFill="1" applyBorder="1" applyAlignment="1">
      <alignment vertical="center"/>
    </xf>
    <xf numFmtId="183" fontId="4" fillId="0" borderId="52" xfId="0" applyNumberFormat="1" applyFont="1" applyFill="1" applyBorder="1" applyAlignment="1">
      <alignment vertical="center"/>
    </xf>
    <xf numFmtId="183" fontId="4" fillId="0" borderId="15" xfId="0" applyNumberFormat="1" applyFont="1" applyFill="1" applyBorder="1" applyAlignment="1">
      <alignment vertical="center"/>
    </xf>
    <xf numFmtId="183" fontId="4" fillId="0" borderId="59" xfId="0" applyNumberFormat="1" applyFont="1" applyFill="1" applyBorder="1" applyAlignment="1">
      <alignment vertical="center"/>
    </xf>
    <xf numFmtId="183" fontId="4" fillId="0" borderId="25" xfId="0" applyNumberFormat="1" applyFont="1" applyFill="1" applyBorder="1" applyAlignment="1">
      <alignment vertical="center"/>
    </xf>
    <xf numFmtId="183" fontId="4" fillId="0" borderId="24" xfId="0" applyNumberFormat="1" applyFont="1" applyFill="1" applyBorder="1" applyAlignment="1">
      <alignment vertical="center"/>
    </xf>
    <xf numFmtId="183" fontId="4" fillId="0" borderId="19" xfId="0" applyNumberFormat="1" applyFont="1" applyFill="1" applyBorder="1" applyAlignment="1">
      <alignment vertical="center"/>
    </xf>
    <xf numFmtId="183" fontId="4" fillId="0" borderId="53" xfId="0" applyNumberFormat="1" applyFont="1" applyFill="1" applyBorder="1" applyAlignment="1">
      <alignment vertical="center"/>
    </xf>
    <xf numFmtId="183" fontId="4" fillId="0" borderId="22" xfId="0" applyNumberFormat="1" applyFont="1" applyFill="1" applyBorder="1" applyAlignment="1">
      <alignment vertical="center"/>
    </xf>
    <xf numFmtId="183" fontId="4" fillId="0" borderId="60" xfId="0" applyNumberFormat="1" applyFont="1" applyFill="1" applyBorder="1" applyAlignment="1">
      <alignment vertical="center"/>
    </xf>
    <xf numFmtId="183" fontId="4" fillId="0" borderId="53" xfId="0" applyNumberFormat="1" applyFont="1" applyFill="1" applyBorder="1" applyAlignment="1">
      <alignment horizontal="right" vertical="center"/>
    </xf>
    <xf numFmtId="183" fontId="4" fillId="0" borderId="41" xfId="0" applyNumberFormat="1" applyFont="1" applyFill="1" applyBorder="1" applyAlignment="1">
      <alignment vertical="center"/>
    </xf>
    <xf numFmtId="183" fontId="4" fillId="0" borderId="40" xfId="0" applyNumberFormat="1" applyFont="1" applyFill="1" applyBorder="1" applyAlignment="1">
      <alignment vertical="center"/>
    </xf>
    <xf numFmtId="183" fontId="4" fillId="0" borderId="54" xfId="0" applyNumberFormat="1" applyFont="1" applyFill="1" applyBorder="1" applyAlignment="1">
      <alignment horizontal="right" vertical="center"/>
    </xf>
    <xf numFmtId="0" fontId="12" fillId="0" borderId="56" xfId="0" applyFont="1" applyFill="1" applyBorder="1" applyAlignment="1">
      <alignment horizontal="justify" vertical="top" wrapText="1"/>
    </xf>
    <xf numFmtId="183" fontId="4" fillId="0" borderId="32" xfId="0" applyNumberFormat="1" applyFont="1" applyFill="1" applyBorder="1" applyAlignment="1">
      <alignment vertical="center"/>
    </xf>
    <xf numFmtId="183" fontId="4" fillId="0" borderId="31" xfId="0" applyNumberFormat="1" applyFont="1" applyFill="1" applyBorder="1" applyAlignment="1">
      <alignment vertical="center"/>
    </xf>
    <xf numFmtId="183" fontId="4" fillId="0" borderId="26" xfId="0" applyNumberFormat="1" applyFont="1" applyFill="1" applyBorder="1" applyAlignment="1">
      <alignment vertical="center"/>
    </xf>
    <xf numFmtId="183" fontId="4" fillId="0" borderId="55" xfId="0" applyNumberFormat="1" applyFont="1" applyFill="1" applyBorder="1" applyAlignment="1">
      <alignment vertical="center"/>
    </xf>
    <xf numFmtId="183" fontId="4" fillId="0" borderId="29" xfId="0" applyNumberFormat="1" applyFont="1" applyFill="1" applyBorder="1" applyAlignment="1">
      <alignment vertical="center"/>
    </xf>
    <xf numFmtId="183" fontId="4" fillId="0" borderId="61" xfId="0" applyNumberFormat="1" applyFont="1" applyFill="1" applyBorder="1" applyAlignment="1">
      <alignment vertical="center"/>
    </xf>
    <xf numFmtId="0" fontId="4" fillId="0" borderId="62" xfId="0" applyFont="1" applyFill="1" applyBorder="1" applyAlignment="1">
      <alignment horizontal="left" vertical="center"/>
    </xf>
    <xf numFmtId="0" fontId="4" fillId="0" borderId="62" xfId="0" applyFont="1" applyFill="1" applyBorder="1" applyAlignment="1">
      <alignment vertical="center"/>
    </xf>
    <xf numFmtId="0" fontId="4" fillId="0" borderId="49" xfId="0" applyFont="1" applyFill="1" applyBorder="1" applyAlignment="1">
      <alignment vertical="center"/>
    </xf>
    <xf numFmtId="0" fontId="4" fillId="0" borderId="63" xfId="0" applyFont="1" applyFill="1" applyBorder="1" applyAlignment="1">
      <alignment horizontal="left" vertical="center"/>
    </xf>
    <xf numFmtId="0" fontId="4" fillId="0" borderId="63" xfId="0" applyFont="1" applyFill="1" applyBorder="1" applyAlignment="1">
      <alignment horizontal="left" vertical="center" shrinkToFit="1"/>
    </xf>
    <xf numFmtId="0" fontId="4" fillId="0" borderId="56" xfId="0" applyFont="1" applyFill="1" applyBorder="1" applyAlignment="1">
      <alignment vertical="center"/>
    </xf>
    <xf numFmtId="0" fontId="12" fillId="0" borderId="56" xfId="0" applyFont="1" applyFill="1" applyBorder="1" applyAlignment="1">
      <alignment horizontal="left" vertical="center" wrapText="1" shrinkToFit="1"/>
    </xf>
    <xf numFmtId="0" fontId="8" fillId="0" borderId="56" xfId="0" applyFont="1" applyFill="1" applyBorder="1" applyAlignment="1">
      <alignment horizontal="justify" vertical="top" wrapText="1"/>
    </xf>
    <xf numFmtId="0" fontId="4" fillId="0" borderId="34" xfId="0" applyFont="1" applyFill="1" applyBorder="1" applyAlignment="1">
      <alignment vertical="center"/>
    </xf>
    <xf numFmtId="0" fontId="4" fillId="0" borderId="0" xfId="0" applyFont="1" applyFill="1" applyAlignment="1">
      <alignment horizontal="centerContinuous"/>
    </xf>
    <xf numFmtId="0" fontId="4" fillId="0" borderId="0" xfId="0" applyFont="1" applyFill="1"/>
    <xf numFmtId="0" fontId="4" fillId="0" borderId="42" xfId="0" applyFont="1" applyFill="1" applyBorder="1" applyAlignment="1">
      <alignment horizontal="left" vertical="center"/>
    </xf>
    <xf numFmtId="0" fontId="4" fillId="0" borderId="43" xfId="0" applyFont="1" applyFill="1" applyBorder="1" applyAlignment="1">
      <alignment vertical="center"/>
    </xf>
    <xf numFmtId="0" fontId="4" fillId="0" borderId="47" xfId="0" applyFont="1" applyFill="1" applyBorder="1" applyAlignment="1">
      <alignment vertical="center"/>
    </xf>
    <xf numFmtId="184" fontId="4" fillId="0" borderId="18" xfId="0" applyNumberFormat="1" applyFont="1" applyFill="1" applyBorder="1" applyAlignment="1">
      <alignment vertical="center"/>
    </xf>
    <xf numFmtId="184" fontId="4" fillId="0" borderId="16" xfId="0" applyNumberFormat="1" applyFont="1" applyFill="1" applyBorder="1" applyAlignment="1">
      <alignment vertical="center"/>
    </xf>
    <xf numFmtId="184" fontId="4" fillId="0" borderId="52" xfId="0" applyNumberFormat="1" applyFont="1" applyFill="1" applyBorder="1" applyAlignment="1">
      <alignment vertical="center"/>
    </xf>
    <xf numFmtId="176" fontId="4" fillId="0" borderId="17" xfId="0" applyNumberFormat="1" applyFont="1" applyFill="1" applyBorder="1" applyAlignment="1">
      <alignment vertical="center"/>
    </xf>
    <xf numFmtId="185" fontId="4" fillId="0" borderId="14" xfId="0" applyNumberFormat="1" applyFont="1" applyFill="1" applyBorder="1" applyAlignment="1">
      <alignment vertical="center"/>
    </xf>
    <xf numFmtId="178" fontId="4" fillId="0" borderId="18" xfId="0" applyNumberFormat="1" applyFont="1" applyFill="1" applyBorder="1" applyAlignment="1">
      <alignment vertical="center"/>
    </xf>
    <xf numFmtId="178" fontId="4" fillId="0" borderId="52" xfId="0" applyNumberFormat="1" applyFont="1" applyFill="1" applyBorder="1" applyAlignment="1">
      <alignment vertical="center"/>
    </xf>
    <xf numFmtId="184" fontId="4" fillId="0" borderId="25" xfId="0" applyNumberFormat="1" applyFont="1" applyFill="1" applyBorder="1" applyAlignment="1">
      <alignment vertical="center"/>
    </xf>
    <xf numFmtId="184" fontId="4" fillId="0" borderId="23" xfId="0" applyNumberFormat="1" applyFont="1" applyFill="1" applyBorder="1" applyAlignment="1">
      <alignment vertical="center"/>
    </xf>
    <xf numFmtId="184" fontId="4" fillId="0" borderId="53" xfId="0" applyNumberFormat="1" applyFont="1" applyFill="1" applyBorder="1" applyAlignment="1">
      <alignment vertical="center"/>
    </xf>
    <xf numFmtId="176" fontId="4" fillId="0" borderId="24" xfId="0" applyNumberFormat="1" applyFont="1" applyFill="1" applyBorder="1" applyAlignment="1">
      <alignment vertical="center"/>
    </xf>
    <xf numFmtId="185" fontId="4" fillId="0" borderId="21" xfId="0" applyNumberFormat="1" applyFont="1" applyFill="1" applyBorder="1" applyAlignment="1">
      <alignment vertical="center"/>
    </xf>
    <xf numFmtId="178" fontId="4" fillId="0" borderId="25" xfId="0" applyNumberFormat="1" applyFont="1" applyFill="1" applyBorder="1" applyAlignment="1">
      <alignment horizontal="right" vertical="center"/>
    </xf>
    <xf numFmtId="178" fontId="4" fillId="0" borderId="53" xfId="0" applyNumberFormat="1" applyFont="1" applyFill="1" applyBorder="1" applyAlignment="1">
      <alignment horizontal="right" vertical="center"/>
    </xf>
    <xf numFmtId="178" fontId="4" fillId="0" borderId="25" xfId="0" applyNumberFormat="1" applyFont="1" applyFill="1" applyBorder="1" applyAlignment="1">
      <alignment vertical="center"/>
    </xf>
    <xf numFmtId="178" fontId="4" fillId="0" borderId="53" xfId="0" applyNumberFormat="1" applyFont="1" applyFill="1" applyBorder="1" applyAlignment="1">
      <alignment vertical="center"/>
    </xf>
    <xf numFmtId="184" fontId="4" fillId="0" borderId="41" xfId="0" applyNumberFormat="1" applyFont="1" applyFill="1" applyBorder="1" applyAlignment="1">
      <alignment vertical="center"/>
    </xf>
    <xf numFmtId="184" fontId="4" fillId="0" borderId="38" xfId="0" applyNumberFormat="1" applyFont="1" applyFill="1" applyBorder="1" applyAlignment="1">
      <alignment vertical="center"/>
    </xf>
    <xf numFmtId="184" fontId="4" fillId="0" borderId="54" xfId="0" applyNumberFormat="1" applyFont="1" applyFill="1" applyBorder="1" applyAlignment="1">
      <alignment vertical="center"/>
    </xf>
    <xf numFmtId="176" fontId="4" fillId="0" borderId="40" xfId="0" applyNumberFormat="1" applyFont="1" applyFill="1" applyBorder="1" applyAlignment="1">
      <alignment vertical="center"/>
    </xf>
    <xf numFmtId="185" fontId="4" fillId="0" borderId="37" xfId="0" applyNumberFormat="1" applyFont="1" applyFill="1" applyBorder="1" applyAlignment="1">
      <alignment vertical="center"/>
    </xf>
    <xf numFmtId="178" fontId="4" fillId="0" borderId="41" xfId="0" applyNumberFormat="1" applyFont="1" applyFill="1" applyBorder="1" applyAlignment="1">
      <alignment horizontal="right" vertical="center"/>
    </xf>
    <xf numFmtId="178" fontId="4" fillId="0" borderId="54" xfId="0" applyNumberFormat="1" applyFont="1" applyFill="1" applyBorder="1" applyAlignment="1">
      <alignment horizontal="right" vertical="center"/>
    </xf>
    <xf numFmtId="184" fontId="4" fillId="0" borderId="32" xfId="0" applyNumberFormat="1" applyFont="1" applyFill="1" applyBorder="1" applyAlignment="1">
      <alignment vertical="center"/>
    </xf>
    <xf numFmtId="184" fontId="4" fillId="0" borderId="30" xfId="0" applyNumberFormat="1" applyFont="1" applyFill="1" applyBorder="1" applyAlignment="1">
      <alignment vertical="center"/>
    </xf>
    <xf numFmtId="184" fontId="4" fillId="0" borderId="55" xfId="0" applyNumberFormat="1" applyFont="1" applyFill="1" applyBorder="1" applyAlignment="1">
      <alignment vertical="center"/>
    </xf>
    <xf numFmtId="176" fontId="4" fillId="0" borderId="31" xfId="0" applyNumberFormat="1" applyFont="1" applyFill="1" applyBorder="1" applyAlignment="1">
      <alignment vertical="center"/>
    </xf>
    <xf numFmtId="185" fontId="4" fillId="0" borderId="28"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55" xfId="0" applyNumberFormat="1" applyFont="1" applyFill="1" applyBorder="1" applyAlignment="1">
      <alignment vertical="center"/>
    </xf>
    <xf numFmtId="49" fontId="4" fillId="0" borderId="63" xfId="0" applyNumberFormat="1" applyFont="1" applyFill="1" applyBorder="1" applyAlignment="1">
      <alignment horizontal="left" vertical="center"/>
    </xf>
    <xf numFmtId="0" fontId="4" fillId="0" borderId="33" xfId="0" applyFont="1" applyFill="1" applyBorder="1" applyAlignment="1">
      <alignment vertical="top"/>
    </xf>
    <xf numFmtId="0" fontId="4" fillId="0" borderId="56" xfId="0" applyFont="1" applyFill="1" applyBorder="1" applyAlignment="1">
      <alignment vertical="top"/>
    </xf>
    <xf numFmtId="0" fontId="4" fillId="0" borderId="33" xfId="0" applyFont="1" applyFill="1" applyBorder="1" applyAlignment="1">
      <alignment horizontal="left" vertical="center"/>
    </xf>
    <xf numFmtId="0" fontId="4" fillId="0" borderId="0" xfId="0" applyFont="1" applyFill="1" applyBorder="1" applyAlignment="1">
      <alignment horizontal="left" vertical="top"/>
    </xf>
    <xf numFmtId="0" fontId="9" fillId="0" borderId="56" xfId="0" applyFont="1" applyBorder="1" applyAlignment="1">
      <alignment horizontal="justify" vertical="top" wrapText="1"/>
    </xf>
    <xf numFmtId="0" fontId="4" fillId="0" borderId="57" xfId="0" applyFont="1" applyFill="1" applyBorder="1" applyAlignment="1">
      <alignment vertical="center"/>
    </xf>
    <xf numFmtId="0" fontId="4" fillId="0" borderId="33" xfId="0" applyFont="1" applyFill="1" applyBorder="1" applyAlignment="1">
      <alignment horizontal="justify" vertical="top" wrapText="1"/>
    </xf>
    <xf numFmtId="0" fontId="0" fillId="0" borderId="56" xfId="0" applyBorder="1" applyAlignment="1"/>
    <xf numFmtId="0" fontId="0" fillId="0" borderId="0" xfId="0" applyAlignment="1"/>
    <xf numFmtId="0" fontId="0" fillId="0" borderId="33" xfId="0" applyBorder="1" applyAlignment="1"/>
    <xf numFmtId="183" fontId="4" fillId="0" borderId="21" xfId="0" applyNumberFormat="1" applyFont="1" applyFill="1" applyBorder="1" applyAlignment="1">
      <alignment vertical="center"/>
    </xf>
    <xf numFmtId="183" fontId="4" fillId="0" borderId="28" xfId="0" applyNumberFormat="1" applyFont="1" applyFill="1" applyBorder="1" applyAlignment="1">
      <alignment vertical="center"/>
    </xf>
    <xf numFmtId="182" fontId="4" fillId="0" borderId="52" xfId="0" applyNumberFormat="1" applyFont="1" applyFill="1" applyBorder="1" applyAlignment="1">
      <alignment vertical="center"/>
    </xf>
    <xf numFmtId="182" fontId="4" fillId="0" borderId="53" xfId="0" applyNumberFormat="1" applyFont="1" applyFill="1" applyBorder="1" applyAlignment="1">
      <alignment vertical="center"/>
    </xf>
    <xf numFmtId="182" fontId="4" fillId="0" borderId="54" xfId="0" applyNumberFormat="1" applyFont="1" applyFill="1" applyBorder="1" applyAlignment="1">
      <alignment vertical="center"/>
    </xf>
    <xf numFmtId="183" fontId="4" fillId="0" borderId="64" xfId="0" applyNumberFormat="1" applyFont="1" applyFill="1" applyBorder="1" applyAlignment="1">
      <alignment vertical="center"/>
    </xf>
    <xf numFmtId="183" fontId="4" fillId="0" borderId="65" xfId="0" applyNumberFormat="1" applyFont="1" applyFill="1" applyBorder="1" applyAlignment="1">
      <alignment vertical="center"/>
    </xf>
    <xf numFmtId="0" fontId="4" fillId="0" borderId="0" xfId="0" applyFont="1" applyFill="1" applyBorder="1" applyAlignment="1">
      <alignment vertical="top"/>
    </xf>
    <xf numFmtId="0" fontId="4" fillId="0" borderId="50"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66"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184" fontId="4" fillId="0" borderId="15" xfId="0" applyNumberFormat="1" applyFont="1" applyFill="1" applyBorder="1" applyAlignment="1">
      <alignment vertical="center"/>
    </xf>
    <xf numFmtId="184" fontId="4" fillId="0" borderId="22" xfId="0" applyNumberFormat="1" applyFont="1" applyFill="1" applyBorder="1" applyAlignment="1">
      <alignment vertical="center"/>
    </xf>
    <xf numFmtId="184" fontId="4" fillId="0" borderId="29" xfId="0" applyNumberFormat="1" applyFont="1" applyFill="1" applyBorder="1" applyAlignment="1">
      <alignment vertical="center"/>
    </xf>
    <xf numFmtId="184" fontId="4" fillId="0" borderId="13" xfId="0" applyNumberFormat="1" applyFont="1" applyFill="1" applyBorder="1" applyAlignment="1">
      <alignment vertical="center"/>
    </xf>
    <xf numFmtId="184" fontId="4" fillId="0" borderId="20" xfId="0" applyNumberFormat="1" applyFont="1" applyFill="1" applyBorder="1" applyAlignment="1">
      <alignment vertical="center"/>
    </xf>
    <xf numFmtId="184" fontId="4" fillId="0" borderId="36" xfId="0" applyNumberFormat="1" applyFont="1" applyFill="1" applyBorder="1" applyAlignment="1">
      <alignment vertical="center"/>
    </xf>
    <xf numFmtId="184" fontId="4" fillId="0" borderId="27" xfId="0" applyNumberFormat="1" applyFont="1" applyFill="1" applyBorder="1" applyAlignment="1">
      <alignment vertical="center"/>
    </xf>
    <xf numFmtId="0" fontId="4" fillId="0" borderId="49" xfId="0" applyFont="1" applyFill="1" applyBorder="1" applyAlignment="1">
      <alignment vertical="center" wrapText="1"/>
    </xf>
    <xf numFmtId="184" fontId="4" fillId="0" borderId="59" xfId="0" applyNumberFormat="1" applyFont="1" applyFill="1" applyBorder="1" applyAlignment="1">
      <alignment vertical="center"/>
    </xf>
    <xf numFmtId="184" fontId="4" fillId="0" borderId="60" xfId="0" applyNumberFormat="1" applyFont="1" applyFill="1" applyBorder="1" applyAlignment="1">
      <alignment vertical="center"/>
    </xf>
    <xf numFmtId="184" fontId="4" fillId="0" borderId="66" xfId="0" applyNumberFormat="1" applyFont="1" applyFill="1" applyBorder="1" applyAlignment="1">
      <alignment vertical="center"/>
    </xf>
    <xf numFmtId="184" fontId="4" fillId="0" borderId="61" xfId="0" applyNumberFormat="1" applyFont="1" applyFill="1" applyBorder="1" applyAlignment="1">
      <alignment vertical="center"/>
    </xf>
    <xf numFmtId="0" fontId="9" fillId="0" borderId="0" xfId="0" applyFont="1" applyAlignment="1">
      <alignment vertical="top"/>
    </xf>
    <xf numFmtId="0" fontId="0" fillId="0" borderId="3" xfId="0" applyBorder="1" applyAlignment="1">
      <alignment vertical="top"/>
    </xf>
    <xf numFmtId="0" fontId="0" fillId="0" borderId="3" xfId="0" applyBorder="1" applyAlignment="1"/>
    <xf numFmtId="183" fontId="4" fillId="0" borderId="16" xfId="0" applyNumberFormat="1" applyFont="1" applyFill="1" applyBorder="1" applyAlignment="1">
      <alignment vertical="center"/>
    </xf>
    <xf numFmtId="183" fontId="4" fillId="0" borderId="23" xfId="0" applyNumberFormat="1" applyFont="1" applyFill="1" applyBorder="1" applyAlignment="1">
      <alignment horizontal="right" vertical="center"/>
    </xf>
    <xf numFmtId="183" fontId="4" fillId="0" borderId="23" xfId="0" applyNumberFormat="1" applyFont="1" applyFill="1" applyBorder="1" applyAlignment="1">
      <alignment vertical="center"/>
    </xf>
    <xf numFmtId="183" fontId="4" fillId="0" borderId="30" xfId="0" applyNumberFormat="1" applyFont="1" applyFill="1" applyBorder="1" applyAlignment="1">
      <alignment vertical="center"/>
    </xf>
    <xf numFmtId="183" fontId="4" fillId="0" borderId="22" xfId="0" applyNumberFormat="1" applyFont="1" applyFill="1" applyBorder="1" applyAlignment="1">
      <alignment horizontal="right" vertical="center"/>
    </xf>
    <xf numFmtId="183" fontId="4" fillId="0" borderId="60" xfId="0" applyNumberFormat="1" applyFont="1" applyFill="1" applyBorder="1" applyAlignment="1">
      <alignment horizontal="right" vertical="center"/>
    </xf>
    <xf numFmtId="183" fontId="4" fillId="0" borderId="24" xfId="0" applyNumberFormat="1" applyFont="1" applyFill="1" applyBorder="1" applyAlignment="1">
      <alignment horizontal="right" vertical="center"/>
    </xf>
    <xf numFmtId="178" fontId="4" fillId="0" borderId="64" xfId="0" applyNumberFormat="1" applyFont="1" applyFill="1" applyBorder="1" applyAlignment="1">
      <alignment vertical="center"/>
    </xf>
    <xf numFmtId="178" fontId="4" fillId="0" borderId="67"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23" xfId="0" applyNumberFormat="1" applyFont="1" applyFill="1" applyBorder="1" applyAlignment="1">
      <alignment vertical="center"/>
    </xf>
    <xf numFmtId="178" fontId="4" fillId="0" borderId="28" xfId="0" applyNumberFormat="1" applyFont="1" applyFill="1" applyBorder="1" applyAlignment="1">
      <alignment vertical="center"/>
    </xf>
    <xf numFmtId="178" fontId="4" fillId="0" borderId="30" xfId="0" applyNumberFormat="1" applyFont="1" applyFill="1" applyBorder="1" applyAlignment="1">
      <alignment vertical="center"/>
    </xf>
    <xf numFmtId="0" fontId="4" fillId="0" borderId="56" xfId="0" applyFont="1" applyBorder="1"/>
    <xf numFmtId="0" fontId="4" fillId="0" borderId="33" xfId="0" applyFont="1" applyBorder="1" applyAlignment="1">
      <alignment horizontal="justify"/>
    </xf>
    <xf numFmtId="0" fontId="4" fillId="0" borderId="56" xfId="0" applyFont="1" applyBorder="1" applyAlignment="1">
      <alignment horizontal="justify"/>
    </xf>
    <xf numFmtId="0" fontId="4" fillId="0" borderId="57" xfId="0" applyFont="1" applyBorder="1" applyAlignment="1">
      <alignment horizontal="justify"/>
    </xf>
    <xf numFmtId="0" fontId="4" fillId="0" borderId="34" xfId="0" applyFont="1" applyBorder="1" applyAlignment="1">
      <alignment horizontal="justify"/>
    </xf>
    <xf numFmtId="0" fontId="0" fillId="0" borderId="0" xfId="0" applyBorder="1" applyAlignment="1">
      <alignment horizontal="center" vertical="center"/>
    </xf>
    <xf numFmtId="0" fontId="0" fillId="0" borderId="33" xfId="0" applyBorder="1" applyAlignment="1">
      <alignment horizontal="justify" wrapText="1"/>
    </xf>
    <xf numFmtId="0" fontId="4" fillId="0" borderId="38" xfId="0" applyFont="1" applyFill="1" applyBorder="1" applyAlignment="1" applyProtection="1">
      <alignment horizontal="center" vertical="center" wrapText="1"/>
      <protection locked="0"/>
    </xf>
    <xf numFmtId="0" fontId="14" fillId="0" borderId="25" xfId="0" applyFont="1" applyFill="1" applyBorder="1" applyAlignment="1">
      <alignment horizontal="distributed" vertical="center"/>
    </xf>
    <xf numFmtId="0" fontId="14" fillId="0" borderId="19" xfId="0" applyFont="1" applyFill="1" applyBorder="1" applyAlignment="1">
      <alignment horizontal="distributed" vertical="center"/>
    </xf>
    <xf numFmtId="184" fontId="14" fillId="0" borderId="25" xfId="0" applyNumberFormat="1" applyFont="1" applyFill="1" applyBorder="1" applyAlignment="1">
      <alignment vertical="center"/>
    </xf>
    <xf numFmtId="184" fontId="14" fillId="0" borderId="23" xfId="0" applyNumberFormat="1" applyFont="1" applyFill="1" applyBorder="1" applyAlignment="1">
      <alignment vertical="center"/>
    </xf>
    <xf numFmtId="183" fontId="14" fillId="0" borderId="25" xfId="0" applyNumberFormat="1" applyFont="1" applyFill="1" applyBorder="1" applyAlignment="1">
      <alignment vertical="center"/>
    </xf>
    <xf numFmtId="183" fontId="14" fillId="0" borderId="24" xfId="0" applyNumberFormat="1" applyFont="1" applyFill="1" applyBorder="1" applyAlignment="1">
      <alignment vertical="center"/>
    </xf>
    <xf numFmtId="183" fontId="14" fillId="0" borderId="53" xfId="0" applyNumberFormat="1" applyFont="1" applyFill="1" applyBorder="1" applyAlignment="1">
      <alignment horizontal="right" vertical="center"/>
    </xf>
    <xf numFmtId="183" fontId="14" fillId="0" borderId="23" xfId="0" applyNumberFormat="1" applyFont="1" applyFill="1" applyBorder="1" applyAlignment="1">
      <alignment horizontal="right" vertical="center"/>
    </xf>
    <xf numFmtId="184" fontId="14" fillId="0" borderId="24" xfId="0" applyNumberFormat="1" applyFont="1" applyFill="1" applyBorder="1" applyAlignment="1">
      <alignment vertical="center"/>
    </xf>
    <xf numFmtId="183" fontId="14" fillId="0" borderId="60" xfId="0" applyNumberFormat="1" applyFont="1" applyFill="1" applyBorder="1" applyAlignment="1">
      <alignment horizontal="right" vertical="center"/>
    </xf>
    <xf numFmtId="183" fontId="14" fillId="0" borderId="24" xfId="0" applyNumberFormat="1" applyFont="1" applyFill="1" applyBorder="1" applyAlignment="1">
      <alignment horizontal="right" vertical="center"/>
    </xf>
    <xf numFmtId="184" fontId="14" fillId="0" borderId="53" xfId="0" applyNumberFormat="1" applyFont="1" applyFill="1" applyBorder="1" applyAlignment="1">
      <alignment vertical="center"/>
    </xf>
    <xf numFmtId="178" fontId="15" fillId="0" borderId="53" xfId="0" applyNumberFormat="1" applyFont="1" applyFill="1" applyBorder="1" applyAlignment="1">
      <alignment horizontal="right" vertical="center"/>
    </xf>
    <xf numFmtId="58" fontId="4" fillId="0" borderId="62" xfId="0" applyNumberFormat="1" applyFont="1" applyFill="1" applyBorder="1" applyAlignment="1">
      <alignment vertical="top"/>
    </xf>
    <xf numFmtId="0" fontId="4" fillId="0" borderId="63" xfId="0" applyFont="1" applyBorder="1"/>
    <xf numFmtId="0" fontId="4" fillId="0" borderId="63" xfId="0" applyFont="1" applyFill="1" applyBorder="1" applyAlignment="1">
      <alignment vertical="center"/>
    </xf>
    <xf numFmtId="0" fontId="4" fillId="0" borderId="0" xfId="0" applyFont="1" applyFill="1" applyBorder="1" applyAlignment="1">
      <alignment horizontal="justify" vertical="top" wrapText="1"/>
    </xf>
    <xf numFmtId="0" fontId="0" fillId="0" borderId="0" xfId="0" applyBorder="1" applyAlignment="1"/>
    <xf numFmtId="0" fontId="4" fillId="0" borderId="3" xfId="0" applyFont="1" applyFill="1" applyBorder="1"/>
    <xf numFmtId="0" fontId="4" fillId="0" borderId="57" xfId="0" applyFont="1" applyFill="1" applyBorder="1"/>
    <xf numFmtId="0" fontId="4" fillId="0" borderId="34" xfId="0" applyFont="1" applyFill="1" applyBorder="1"/>
    <xf numFmtId="183" fontId="14" fillId="0" borderId="22" xfId="0" applyNumberFormat="1" applyFont="1" applyFill="1" applyBorder="1" applyAlignment="1">
      <alignment horizontal="right" vertical="center"/>
    </xf>
    <xf numFmtId="0" fontId="0" fillId="0" borderId="0" xfId="0" applyBorder="1" applyAlignment="1">
      <alignment horizontal="justify" wrapText="1"/>
    </xf>
    <xf numFmtId="178" fontId="14" fillId="0" borderId="20" xfId="0" applyNumberFormat="1" applyFont="1" applyFill="1" applyBorder="1" applyAlignment="1">
      <alignment vertical="center"/>
    </xf>
    <xf numFmtId="178" fontId="14" fillId="0" borderId="53" xfId="0" applyNumberFormat="1" applyFont="1" applyFill="1" applyBorder="1" applyAlignment="1">
      <alignment vertical="center"/>
    </xf>
    <xf numFmtId="181" fontId="14" fillId="0" borderId="53" xfId="0" applyNumberFormat="1" applyFont="1" applyFill="1" applyBorder="1" applyAlignment="1">
      <alignment vertical="center"/>
    </xf>
    <xf numFmtId="181" fontId="14" fillId="0" borderId="22" xfId="0" applyNumberFormat="1" applyFont="1" applyFill="1" applyBorder="1" applyAlignment="1">
      <alignment vertical="center"/>
    </xf>
    <xf numFmtId="179" fontId="14" fillId="0" borderId="23" xfId="0" applyNumberFormat="1" applyFont="1" applyFill="1" applyBorder="1" applyAlignment="1">
      <alignment vertical="center"/>
    </xf>
    <xf numFmtId="181" fontId="14" fillId="0" borderId="21" xfId="0" applyNumberFormat="1" applyFont="1" applyFill="1" applyBorder="1" applyAlignment="1">
      <alignment vertical="center"/>
    </xf>
    <xf numFmtId="180" fontId="14" fillId="0" borderId="19" xfId="0" applyNumberFormat="1" applyFont="1" applyFill="1" applyBorder="1" applyAlignment="1">
      <alignment vertical="center"/>
    </xf>
    <xf numFmtId="181" fontId="14" fillId="0" borderId="25" xfId="0" applyNumberFormat="1" applyFont="1" applyFill="1" applyBorder="1" applyAlignment="1">
      <alignment vertical="center"/>
    </xf>
    <xf numFmtId="181" fontId="14" fillId="0" borderId="24" xfId="0" applyNumberFormat="1" applyFont="1" applyFill="1" applyBorder="1" applyAlignment="1">
      <alignment vertical="center"/>
    </xf>
    <xf numFmtId="179" fontId="14" fillId="0" borderId="24" xfId="0" applyNumberFormat="1" applyFont="1" applyFill="1" applyBorder="1" applyAlignment="1">
      <alignment vertical="center"/>
    </xf>
    <xf numFmtId="176" fontId="14" fillId="0" borderId="24" xfId="0" applyNumberFormat="1" applyFont="1" applyFill="1" applyBorder="1" applyAlignment="1">
      <alignment vertical="center"/>
    </xf>
    <xf numFmtId="184" fontId="14" fillId="0" borderId="60" xfId="0" applyNumberFormat="1" applyFont="1" applyFill="1" applyBorder="1" applyAlignment="1">
      <alignment vertical="center"/>
    </xf>
    <xf numFmtId="184" fontId="14" fillId="0" borderId="22" xfId="0" applyNumberFormat="1" applyFont="1" applyFill="1" applyBorder="1" applyAlignment="1">
      <alignment vertical="center"/>
    </xf>
    <xf numFmtId="184" fontId="14" fillId="0" borderId="20" xfId="0" applyNumberFormat="1" applyFont="1" applyFill="1" applyBorder="1" applyAlignment="1">
      <alignment vertical="center"/>
    </xf>
    <xf numFmtId="185" fontId="14" fillId="0" borderId="21" xfId="0" applyNumberFormat="1" applyFont="1" applyFill="1" applyBorder="1" applyAlignment="1">
      <alignment vertical="center"/>
    </xf>
    <xf numFmtId="178" fontId="14" fillId="0" borderId="25" xfId="0" applyNumberFormat="1" applyFont="1" applyFill="1" applyBorder="1" applyAlignment="1">
      <alignment horizontal="right" vertical="center"/>
    </xf>
    <xf numFmtId="184" fontId="4" fillId="0" borderId="39" xfId="0" applyNumberFormat="1" applyFont="1" applyFill="1" applyBorder="1" applyAlignment="1">
      <alignment vertical="center"/>
    </xf>
    <xf numFmtId="0" fontId="4" fillId="0" borderId="68" xfId="0" applyFont="1" applyFill="1" applyBorder="1" applyAlignment="1">
      <alignment horizontal="center" vertical="center"/>
    </xf>
    <xf numFmtId="179" fontId="4" fillId="0" borderId="13" xfId="0" applyNumberFormat="1" applyFont="1" applyFill="1" applyBorder="1" applyAlignment="1">
      <alignment vertical="center"/>
    </xf>
    <xf numFmtId="179" fontId="4" fillId="0" borderId="20" xfId="0" applyNumberFormat="1" applyFont="1" applyFill="1" applyBorder="1" applyAlignment="1">
      <alignment horizontal="right" vertical="center"/>
    </xf>
    <xf numFmtId="179" fontId="4" fillId="0" borderId="20" xfId="0" applyNumberFormat="1" applyFont="1" applyFill="1" applyBorder="1" applyAlignment="1">
      <alignment vertical="center"/>
    </xf>
    <xf numFmtId="179" fontId="4" fillId="0" borderId="36" xfId="0" applyNumberFormat="1" applyFont="1" applyFill="1" applyBorder="1" applyAlignment="1">
      <alignment horizontal="right" vertical="center"/>
    </xf>
    <xf numFmtId="179" fontId="14" fillId="0" borderId="20" xfId="0" applyNumberFormat="1" applyFont="1" applyFill="1" applyBorder="1" applyAlignment="1">
      <alignment horizontal="right" vertical="center"/>
    </xf>
    <xf numFmtId="179" fontId="4" fillId="0" borderId="27" xfId="0" applyNumberFormat="1" applyFont="1" applyFill="1" applyBorder="1" applyAlignment="1">
      <alignment vertical="center"/>
    </xf>
    <xf numFmtId="0" fontId="8" fillId="0" borderId="0" xfId="0" applyFont="1" applyFill="1" applyBorder="1" applyAlignment="1">
      <alignment vertical="top"/>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vertical="top"/>
    </xf>
    <xf numFmtId="0" fontId="9" fillId="0" borderId="0" xfId="0" applyFont="1" applyAlignment="1">
      <alignment vertical="center"/>
    </xf>
    <xf numFmtId="0" fontId="8" fillId="0" borderId="62" xfId="0" applyFont="1" applyFill="1" applyBorder="1" applyAlignment="1">
      <alignment horizontal="left" vertical="center"/>
    </xf>
    <xf numFmtId="178" fontId="14" fillId="0" borderId="21" xfId="0" applyNumberFormat="1" applyFont="1" applyFill="1" applyBorder="1" applyAlignment="1">
      <alignment vertical="center"/>
    </xf>
    <xf numFmtId="178" fontId="14" fillId="0" borderId="23" xfId="0" applyNumberFormat="1" applyFont="1" applyFill="1" applyBorder="1" applyAlignment="1">
      <alignment vertical="center"/>
    </xf>
    <xf numFmtId="0" fontId="8" fillId="0" borderId="56" xfId="0" applyFont="1" applyFill="1" applyBorder="1" applyAlignment="1">
      <alignment horizontal="left" vertical="top"/>
    </xf>
    <xf numFmtId="184" fontId="4" fillId="0" borderId="23" xfId="0" applyNumberFormat="1" applyFont="1" applyFill="1" applyBorder="1" applyAlignment="1">
      <alignment horizontal="right" vertical="center"/>
    </xf>
    <xf numFmtId="0" fontId="16" fillId="0" borderId="0" xfId="0" applyFont="1" applyFill="1" applyAlignment="1">
      <alignment horizontal="centerContinuous" vertical="center"/>
    </xf>
    <xf numFmtId="0" fontId="1" fillId="0" borderId="0" xfId="0" applyFont="1" applyFill="1" applyAlignment="1">
      <alignment horizontal="centerContinuous" vertical="center"/>
    </xf>
    <xf numFmtId="183" fontId="4" fillId="0" borderId="19" xfId="0" applyNumberFormat="1" applyFont="1" applyFill="1" applyBorder="1" applyAlignment="1">
      <alignment horizontal="right" vertical="center"/>
    </xf>
    <xf numFmtId="183" fontId="4" fillId="0" borderId="18" xfId="0" applyNumberFormat="1" applyFont="1" applyFill="1" applyBorder="1" applyAlignment="1">
      <alignment vertical="center" shrinkToFit="1"/>
    </xf>
    <xf numFmtId="183" fontId="4" fillId="0" borderId="15" xfId="0" applyNumberFormat="1" applyFont="1" applyFill="1" applyBorder="1" applyAlignment="1">
      <alignment vertical="center" shrinkToFit="1"/>
    </xf>
    <xf numFmtId="183" fontId="4" fillId="0" borderId="17" xfId="0" applyNumberFormat="1" applyFont="1" applyFill="1" applyBorder="1" applyAlignment="1">
      <alignment vertical="center" shrinkToFit="1"/>
    </xf>
    <xf numFmtId="183" fontId="4" fillId="0" borderId="59" xfId="0" applyNumberFormat="1" applyFont="1" applyFill="1" applyBorder="1" applyAlignment="1">
      <alignment vertical="center" shrinkToFit="1"/>
    </xf>
    <xf numFmtId="183" fontId="4" fillId="0" borderId="12" xfId="0" applyNumberFormat="1" applyFont="1" applyFill="1" applyBorder="1" applyAlignment="1">
      <alignment vertical="center" shrinkToFit="1"/>
    </xf>
    <xf numFmtId="183" fontId="4" fillId="0" borderId="25" xfId="0" applyNumberFormat="1" applyFont="1" applyFill="1" applyBorder="1" applyAlignment="1">
      <alignment vertical="center" shrinkToFit="1"/>
    </xf>
    <xf numFmtId="183" fontId="4" fillId="0" borderId="22" xfId="0" applyNumberFormat="1" applyFont="1" applyFill="1" applyBorder="1" applyAlignment="1">
      <alignment vertical="center" shrinkToFit="1"/>
    </xf>
    <xf numFmtId="183" fontId="4" fillId="0" borderId="24" xfId="0" applyNumberFormat="1" applyFont="1" applyFill="1" applyBorder="1" applyAlignment="1">
      <alignment vertical="center" shrinkToFit="1"/>
    </xf>
    <xf numFmtId="183" fontId="4" fillId="0" borderId="60" xfId="0" applyNumberFormat="1" applyFont="1" applyFill="1" applyBorder="1" applyAlignment="1">
      <alignment vertical="center" shrinkToFit="1"/>
    </xf>
    <xf numFmtId="183" fontId="4" fillId="0" borderId="19" xfId="0" applyNumberFormat="1" applyFont="1" applyFill="1" applyBorder="1" applyAlignment="1">
      <alignment vertical="center" shrinkToFit="1"/>
    </xf>
    <xf numFmtId="183" fontId="4" fillId="0" borderId="25" xfId="0" applyNumberFormat="1" applyFont="1" applyFill="1" applyBorder="1" applyAlignment="1">
      <alignment horizontal="right" vertical="center" shrinkToFit="1"/>
    </xf>
    <xf numFmtId="186" fontId="4" fillId="0" borderId="24" xfId="0" applyNumberFormat="1" applyFont="1" applyFill="1" applyBorder="1" applyAlignment="1">
      <alignment vertical="center" shrinkToFit="1"/>
    </xf>
    <xf numFmtId="183" fontId="14" fillId="0" borderId="25" xfId="0" applyNumberFormat="1" applyFont="1" applyFill="1" applyBorder="1" applyAlignment="1">
      <alignment vertical="center" shrinkToFit="1"/>
    </xf>
    <xf numFmtId="183" fontId="14" fillId="0" borderId="22" xfId="0" applyNumberFormat="1" applyFont="1" applyFill="1" applyBorder="1" applyAlignment="1">
      <alignment vertical="center" shrinkToFit="1"/>
    </xf>
    <xf numFmtId="183" fontId="14" fillId="0" borderId="24" xfId="0" applyNumberFormat="1" applyFont="1" applyFill="1" applyBorder="1" applyAlignment="1">
      <alignment vertical="center" shrinkToFit="1"/>
    </xf>
    <xf numFmtId="183" fontId="14" fillId="0" borderId="60" xfId="0" applyNumberFormat="1" applyFont="1" applyFill="1" applyBorder="1" applyAlignment="1">
      <alignment vertical="center" shrinkToFit="1"/>
    </xf>
    <xf numFmtId="183" fontId="14" fillId="0" borderId="19" xfId="0" applyNumberFormat="1" applyFont="1" applyFill="1" applyBorder="1" applyAlignment="1">
      <alignment vertical="center" shrinkToFit="1"/>
    </xf>
    <xf numFmtId="183" fontId="4" fillId="0" borderId="32" xfId="0" applyNumberFormat="1" applyFont="1" applyFill="1" applyBorder="1" applyAlignment="1">
      <alignment vertical="center" shrinkToFit="1"/>
    </xf>
    <xf numFmtId="183" fontId="4" fillId="0" borderId="29" xfId="0" applyNumberFormat="1" applyFont="1" applyFill="1" applyBorder="1" applyAlignment="1">
      <alignment vertical="center" shrinkToFit="1"/>
    </xf>
    <xf numFmtId="183" fontId="4" fillId="0" borderId="31" xfId="0" applyNumberFormat="1" applyFont="1" applyFill="1" applyBorder="1" applyAlignment="1">
      <alignment vertical="center" shrinkToFit="1"/>
    </xf>
    <xf numFmtId="183" fontId="4" fillId="0" borderId="61" xfId="0" applyNumberFormat="1" applyFont="1" applyFill="1" applyBorder="1" applyAlignment="1">
      <alignment vertical="center" shrinkToFit="1"/>
    </xf>
    <xf numFmtId="183" fontId="4" fillId="0" borderId="26" xfId="0" applyNumberFormat="1" applyFont="1" applyFill="1" applyBorder="1" applyAlignment="1">
      <alignment vertical="center" shrinkToFit="1"/>
    </xf>
    <xf numFmtId="183" fontId="4" fillId="0" borderId="16" xfId="0" applyNumberFormat="1" applyFont="1" applyFill="1" applyBorder="1" applyAlignment="1">
      <alignment vertical="center" shrinkToFit="1"/>
    </xf>
    <xf numFmtId="183" fontId="4" fillId="0" borderId="23" xfId="0" applyNumberFormat="1" applyFont="1" applyFill="1" applyBorder="1" applyAlignment="1">
      <alignment horizontal="right" vertical="center" shrinkToFit="1"/>
    </xf>
    <xf numFmtId="183" fontId="4" fillId="0" borderId="23" xfId="0" applyNumberFormat="1" applyFont="1" applyFill="1" applyBorder="1" applyAlignment="1">
      <alignment vertical="center" shrinkToFit="1"/>
    </xf>
    <xf numFmtId="183" fontId="14" fillId="0" borderId="23" xfId="0" applyNumberFormat="1" applyFont="1" applyFill="1" applyBorder="1" applyAlignment="1">
      <alignment horizontal="right" vertical="center" shrinkToFit="1"/>
    </xf>
    <xf numFmtId="183" fontId="4" fillId="0" borderId="30" xfId="0" applyNumberFormat="1" applyFont="1" applyFill="1" applyBorder="1" applyAlignment="1">
      <alignment vertical="center" shrinkToFit="1"/>
    </xf>
    <xf numFmtId="0" fontId="17" fillId="0" borderId="0" xfId="3" applyFont="1" applyAlignment="1">
      <alignment vertical="center"/>
    </xf>
    <xf numFmtId="0" fontId="19" fillId="0" borderId="0" xfId="3" applyFont="1" applyAlignment="1">
      <alignment vertical="center"/>
    </xf>
    <xf numFmtId="0" fontId="21" fillId="0" borderId="0" xfId="3" applyFont="1" applyAlignment="1">
      <alignment horizontal="center" vertical="center"/>
    </xf>
    <xf numFmtId="0" fontId="17" fillId="0" borderId="0" xfId="3" applyFont="1" applyBorder="1" applyAlignment="1">
      <alignment vertical="center"/>
    </xf>
    <xf numFmtId="0" fontId="22" fillId="2" borderId="89" xfId="3" applyFont="1" applyFill="1" applyBorder="1" applyAlignment="1">
      <alignment horizontal="center" vertical="center"/>
    </xf>
    <xf numFmtId="0" fontId="17" fillId="0" borderId="0" xfId="3" applyFont="1" applyAlignment="1">
      <alignment horizontal="center" vertical="center"/>
    </xf>
    <xf numFmtId="0" fontId="24" fillId="3" borderId="92" xfId="1" applyFont="1" applyFill="1" applyBorder="1" applyAlignment="1" applyProtection="1">
      <alignment horizontal="center" vertical="center"/>
    </xf>
    <xf numFmtId="0" fontId="24" fillId="3" borderId="60" xfId="1" applyFont="1" applyFill="1" applyBorder="1" applyAlignment="1" applyProtection="1">
      <alignment horizontal="center" vertical="center"/>
    </xf>
    <xf numFmtId="0" fontId="24" fillId="3" borderId="93" xfId="1" applyFont="1" applyFill="1" applyBorder="1" applyAlignment="1" applyProtection="1">
      <alignment horizontal="center" vertical="center"/>
    </xf>
    <xf numFmtId="0" fontId="20" fillId="0" borderId="0" xfId="3" applyFont="1" applyAlignment="1">
      <alignment horizontal="center" vertical="center"/>
    </xf>
    <xf numFmtId="0" fontId="22" fillId="2" borderId="87" xfId="3" applyFont="1" applyFill="1" applyBorder="1" applyAlignment="1">
      <alignment horizontal="center" vertical="center"/>
    </xf>
    <xf numFmtId="0" fontId="22" fillId="2" borderId="88" xfId="3" applyFont="1" applyFill="1" applyBorder="1" applyAlignment="1">
      <alignment horizontal="center" vertical="center"/>
    </xf>
    <xf numFmtId="0" fontId="19" fillId="3" borderId="90" xfId="3" applyFont="1" applyFill="1" applyBorder="1" applyAlignment="1">
      <alignment horizontal="center" vertical="center"/>
    </xf>
    <xf numFmtId="0" fontId="19" fillId="3" borderId="86" xfId="3" applyFont="1" applyFill="1" applyBorder="1" applyAlignment="1">
      <alignment horizontal="center" vertical="center"/>
    </xf>
    <xf numFmtId="0" fontId="19" fillId="3" borderId="91" xfId="3" applyFont="1" applyFill="1" applyBorder="1" applyAlignment="1">
      <alignment horizontal="center" vertical="center"/>
    </xf>
    <xf numFmtId="0" fontId="25" fillId="3" borderId="72" xfId="2" applyFont="1" applyFill="1" applyBorder="1" applyAlignment="1" applyProtection="1">
      <alignment vertical="center"/>
    </xf>
    <xf numFmtId="0" fontId="25" fillId="3" borderId="73" xfId="2" applyFont="1" applyFill="1" applyBorder="1" applyAlignment="1" applyProtection="1">
      <alignment vertical="center"/>
    </xf>
    <xf numFmtId="0" fontId="25" fillId="3" borderId="94" xfId="2" applyFont="1" applyFill="1" applyBorder="1" applyAlignment="1" applyProtection="1">
      <alignment vertical="center"/>
    </xf>
    <xf numFmtId="0" fontId="5" fillId="0" borderId="0" xfId="0" applyFont="1" applyFill="1" applyAlignment="1">
      <alignment vertical="center"/>
    </xf>
    <xf numFmtId="0" fontId="0" fillId="0" borderId="0" xfId="0" applyAlignment="1">
      <alignment vertical="center"/>
    </xf>
    <xf numFmtId="0" fontId="5" fillId="0" borderId="0" xfId="0" applyFont="1" applyFill="1" applyAlignment="1">
      <alignment horizontal="right" vertical="center"/>
    </xf>
    <xf numFmtId="0" fontId="8" fillId="0" borderId="0" xfId="0" applyFont="1" applyFill="1" applyBorder="1" applyAlignment="1">
      <alignment horizontal="left" vertical="center" wrapText="1"/>
    </xf>
    <xf numFmtId="0" fontId="9" fillId="0" borderId="0" xfId="0" applyFont="1" applyAlignment="1">
      <alignment vertical="center"/>
    </xf>
    <xf numFmtId="0" fontId="8" fillId="0" borderId="62" xfId="0" applyFont="1" applyFill="1"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4" fillId="0" borderId="58" xfId="0" applyFont="1" applyFill="1" applyBorder="1" applyAlignment="1">
      <alignment horizontal="center" vertical="center" wrapText="1"/>
    </xf>
    <xf numFmtId="0" fontId="0" fillId="0" borderId="68" xfId="0" applyBorder="1" applyAlignment="1">
      <alignment horizontal="center" vertical="center"/>
    </xf>
    <xf numFmtId="0" fontId="8" fillId="0" borderId="45"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0" fillId="0" borderId="69" xfId="0" applyBorder="1" applyAlignment="1">
      <alignment wrapText="1"/>
    </xf>
    <xf numFmtId="0" fontId="0" fillId="0" borderId="8" xfId="0" applyBorder="1" applyAlignment="1">
      <alignment wrapText="1"/>
    </xf>
    <xf numFmtId="0" fontId="4" fillId="0" borderId="70"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 fillId="0" borderId="4"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8" xfId="0" applyFont="1" applyBorder="1" applyAlignment="1">
      <alignment horizontal="center" vertical="center" wrapText="1"/>
    </xf>
    <xf numFmtId="0" fontId="4" fillId="0" borderId="62" xfId="0" applyFont="1" applyFill="1" applyBorder="1" applyAlignment="1">
      <alignment horizontal="center" vertical="center" wrapText="1"/>
    </xf>
    <xf numFmtId="0" fontId="4" fillId="0" borderId="4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7" xfId="0" applyFont="1" applyBorder="1" applyAlignment="1">
      <alignment horizontal="center" vertical="center" wrapText="1"/>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10" xfId="0" applyBorder="1" applyAlignment="1">
      <alignment horizontal="center" vertical="center" wrapText="1"/>
    </xf>
    <xf numFmtId="0" fontId="4" fillId="0" borderId="39" xfId="0" applyFont="1" applyBorder="1" applyAlignment="1">
      <alignment horizontal="center" vertical="center" wrapText="1"/>
    </xf>
    <xf numFmtId="0" fontId="4" fillId="0" borderId="2" xfId="0" applyFont="1" applyBorder="1" applyAlignment="1">
      <alignment horizontal="center" vertical="center"/>
    </xf>
    <xf numFmtId="0" fontId="4" fillId="0" borderId="50" xfId="0" applyFont="1" applyFill="1" applyBorder="1" applyAlignment="1">
      <alignment horizontal="center" vertical="center"/>
    </xf>
    <xf numFmtId="0" fontId="0" fillId="0" borderId="48" xfId="0" applyBorder="1" applyAlignment="1"/>
    <xf numFmtId="0" fontId="0" fillId="0" borderId="74" xfId="0" applyBorder="1" applyAlignment="1"/>
    <xf numFmtId="0" fontId="0" fillId="0" borderId="65" xfId="0" applyBorder="1" applyAlignment="1"/>
    <xf numFmtId="0" fontId="4" fillId="0" borderId="63" xfId="0" applyFont="1" applyFill="1" applyBorder="1" applyAlignment="1">
      <alignment horizontal="justify" vertical="top" wrapText="1"/>
    </xf>
    <xf numFmtId="0" fontId="0" fillId="0" borderId="49" xfId="0" applyBorder="1" applyAlignment="1"/>
    <xf numFmtId="0" fontId="0" fillId="0" borderId="56" xfId="0" applyBorder="1" applyAlignment="1">
      <alignment horizontal="justify" vertical="top" wrapText="1"/>
    </xf>
    <xf numFmtId="0" fontId="0" fillId="0" borderId="33" xfId="0" applyBorder="1" applyAlignment="1"/>
    <xf numFmtId="0" fontId="0" fillId="0" borderId="57" xfId="0" applyBorder="1" applyAlignment="1">
      <alignment horizontal="justify" vertical="top" wrapText="1"/>
    </xf>
    <xf numFmtId="0" fontId="0" fillId="0" borderId="34" xfId="0" applyBorder="1" applyAlignment="1"/>
    <xf numFmtId="0" fontId="4" fillId="0" borderId="37" xfId="0" applyFont="1" applyBorder="1" applyAlignment="1">
      <alignment horizontal="center" vertical="center" wrapText="1"/>
    </xf>
    <xf numFmtId="0" fontId="4" fillId="0" borderId="8" xfId="0" applyFont="1" applyBorder="1" applyAlignment="1">
      <alignment horizontal="center" vertical="center"/>
    </xf>
    <xf numFmtId="0" fontId="4" fillId="0" borderId="56" xfId="0" applyFont="1" applyFill="1" applyBorder="1" applyAlignment="1">
      <alignment vertical="top" shrinkToFit="1"/>
    </xf>
    <xf numFmtId="0" fontId="4" fillId="0" borderId="33" xfId="0" applyFont="1" applyFill="1" applyBorder="1" applyAlignment="1">
      <alignment vertical="top" shrinkToFit="1"/>
    </xf>
    <xf numFmtId="0" fontId="4" fillId="0" borderId="4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9" xfId="0" applyFont="1" applyFill="1" applyBorder="1" applyAlignment="1">
      <alignment horizontal="center" vertical="center" wrapText="1"/>
    </xf>
    <xf numFmtId="0" fontId="0" fillId="0" borderId="75" xfId="0" applyBorder="1" applyAlignment="1"/>
    <xf numFmtId="0" fontId="4" fillId="0" borderId="18" xfId="0" applyFont="1" applyFill="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0" fillId="0" borderId="59" xfId="0" applyBorder="1" applyAlignment="1">
      <alignment horizontal="center" vertical="center"/>
    </xf>
    <xf numFmtId="0" fontId="4" fillId="0" borderId="63" xfId="0" applyFont="1" applyFill="1" applyBorder="1" applyAlignment="1">
      <alignment vertical="center" wrapText="1"/>
    </xf>
    <xf numFmtId="0" fontId="0" fillId="0" borderId="56" xfId="0" applyBorder="1" applyAlignment="1">
      <alignment wrapText="1"/>
    </xf>
    <xf numFmtId="0" fontId="4" fillId="0" borderId="50"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69" xfId="0" applyBorder="1" applyAlignment="1">
      <alignment horizontal="center" vertical="center" wrapText="1"/>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horizontal="right" vertical="center"/>
    </xf>
    <xf numFmtId="0" fontId="4" fillId="0" borderId="76" xfId="0" applyFont="1" applyBorder="1" applyAlignment="1">
      <alignment horizontal="right" vertical="center"/>
    </xf>
    <xf numFmtId="0" fontId="8" fillId="0" borderId="56" xfId="0" applyFont="1" applyFill="1" applyBorder="1" applyAlignment="1">
      <alignment horizontal="justify" vertical="top" wrapText="1"/>
    </xf>
    <xf numFmtId="0" fontId="0" fillId="0" borderId="56" xfId="0" applyBorder="1" applyAlignment="1">
      <alignment horizontal="justify" wrapText="1"/>
    </xf>
    <xf numFmtId="0" fontId="0" fillId="0" borderId="57" xfId="0" applyBorder="1" applyAlignment="1">
      <alignment horizontal="justify" wrapText="1"/>
    </xf>
    <xf numFmtId="0" fontId="9" fillId="0" borderId="56" xfId="0" applyFont="1" applyBorder="1" applyAlignment="1">
      <alignment horizontal="justify" wrapText="1"/>
    </xf>
    <xf numFmtId="0" fontId="9" fillId="0" borderId="57" xfId="0" applyFont="1" applyBorder="1" applyAlignment="1">
      <alignment horizontal="justify" wrapText="1"/>
    </xf>
    <xf numFmtId="0" fontId="0" fillId="0" borderId="45" xfId="0" applyBorder="1" applyAlignment="1">
      <alignment horizontal="center" vertical="center" wrapText="1"/>
    </xf>
    <xf numFmtId="0" fontId="0" fillId="0" borderId="68" xfId="0" applyBorder="1" applyAlignment="1">
      <alignment horizontal="center" vertical="center" wrapText="1"/>
    </xf>
    <xf numFmtId="0" fontId="4" fillId="0" borderId="56" xfId="0" applyFont="1" applyFill="1" applyBorder="1" applyAlignment="1">
      <alignment horizontal="justify" vertical="center" wrapText="1"/>
    </xf>
    <xf numFmtId="0" fontId="0" fillId="0" borderId="0" xfId="0" applyAlignment="1">
      <alignment wrapText="1"/>
    </xf>
    <xf numFmtId="0" fontId="4" fillId="0" borderId="39" xfId="0" applyFont="1" applyFill="1" applyBorder="1" applyAlignment="1" applyProtection="1">
      <alignment horizontal="center" vertical="center" wrapText="1"/>
      <protection locked="0"/>
    </xf>
    <xf numFmtId="0" fontId="0" fillId="0" borderId="75" xfId="0" applyBorder="1" applyAlignment="1">
      <alignment horizontal="center" vertical="center" wrapText="1"/>
    </xf>
    <xf numFmtId="0" fontId="4" fillId="0" borderId="24"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4" fillId="0" borderId="60" xfId="0"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73" xfId="0"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6" xfId="0" applyFont="1" applyFill="1" applyBorder="1" applyAlignment="1">
      <alignment horizontal="left" vertical="center" wrapText="1"/>
    </xf>
    <xf numFmtId="0" fontId="0" fillId="0" borderId="33" xfId="0" applyBorder="1" applyAlignment="1">
      <alignment horizontal="left" vertical="center" wrapText="1"/>
    </xf>
    <xf numFmtId="0" fontId="4" fillId="0" borderId="38" xfId="0" applyFont="1" applyFill="1" applyBorder="1" applyAlignment="1">
      <alignment horizontal="center" vertical="center" wrapText="1"/>
    </xf>
    <xf numFmtId="0" fontId="0" fillId="0" borderId="9" xfId="0" applyBorder="1" applyAlignment="1">
      <alignment horizontal="center" vertical="center"/>
    </xf>
    <xf numFmtId="0" fontId="4" fillId="0" borderId="42" xfId="0" applyFont="1" applyFill="1" applyBorder="1" applyAlignment="1">
      <alignment horizontal="center" vertical="center" wrapText="1"/>
    </xf>
    <xf numFmtId="0" fontId="0" fillId="0" borderId="43" xfId="0" applyBorder="1" applyAlignment="1">
      <alignment horizontal="center" vertical="center"/>
    </xf>
    <xf numFmtId="0" fontId="0" fillId="0" borderId="45" xfId="0" applyBorder="1" applyAlignment="1">
      <alignment horizontal="center" vertical="center"/>
    </xf>
    <xf numFmtId="0" fontId="4" fillId="0" borderId="0" xfId="0" applyFont="1" applyFill="1" applyBorder="1" applyAlignment="1">
      <alignment horizontal="justify" vertical="center" wrapText="1"/>
    </xf>
    <xf numFmtId="0" fontId="0" fillId="0" borderId="33" xfId="0" applyBorder="1" applyAlignment="1">
      <alignment horizontal="justify" vertical="center" wrapText="1"/>
    </xf>
    <xf numFmtId="0" fontId="0" fillId="0" borderId="0" xfId="0" applyBorder="1" applyAlignment="1">
      <alignment horizontal="justify" vertical="center" wrapText="1"/>
    </xf>
    <xf numFmtId="0" fontId="4" fillId="0" borderId="42" xfId="0" applyFont="1" applyFill="1" applyBorder="1" applyAlignment="1">
      <alignment horizontal="center" vertical="center"/>
    </xf>
    <xf numFmtId="0" fontId="0" fillId="0" borderId="42" xfId="0" applyBorder="1" applyAlignment="1">
      <alignment horizontal="center" vertical="center"/>
    </xf>
    <xf numFmtId="0" fontId="0" fillId="0" borderId="79" xfId="0" applyBorder="1" applyAlignment="1">
      <alignment horizontal="center" vertical="center"/>
    </xf>
    <xf numFmtId="0" fontId="0" fillId="0" borderId="11" xfId="0" applyBorder="1" applyAlignment="1">
      <alignment horizontal="center" vertical="center"/>
    </xf>
    <xf numFmtId="0" fontId="4" fillId="0" borderId="2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center" wrapText="1"/>
    </xf>
    <xf numFmtId="49" fontId="4" fillId="0" borderId="83" xfId="0" applyNumberFormat="1" applyFont="1" applyFill="1" applyBorder="1" applyAlignment="1">
      <alignment horizontal="left" vertical="center" wrapText="1"/>
    </xf>
    <xf numFmtId="0" fontId="11" fillId="0" borderId="75" xfId="0" applyFont="1" applyBorder="1" applyAlignment="1">
      <alignment horizontal="left" vertical="center" wrapText="1"/>
    </xf>
    <xf numFmtId="0" fontId="8" fillId="0" borderId="75" xfId="0" applyFont="1" applyFill="1" applyBorder="1" applyAlignment="1">
      <alignment horizontal="justify" vertical="center" wrapText="1"/>
    </xf>
    <xf numFmtId="0" fontId="9" fillId="0" borderId="75" xfId="0" applyFont="1" applyBorder="1" applyAlignment="1">
      <alignment horizontal="justify" vertical="center" wrapText="1"/>
    </xf>
    <xf numFmtId="0" fontId="9" fillId="0" borderId="84" xfId="0" applyFont="1" applyBorder="1" applyAlignment="1">
      <alignment horizontal="justify" vertical="center" wrapText="1"/>
    </xf>
    <xf numFmtId="0" fontId="8" fillId="0" borderId="33" xfId="0" applyFont="1" applyFill="1" applyBorder="1" applyAlignment="1">
      <alignment horizontal="justify" vertical="top" wrapText="1"/>
    </xf>
    <xf numFmtId="0" fontId="9" fillId="0" borderId="56" xfId="0" applyFont="1" applyBorder="1" applyAlignment="1">
      <alignment horizontal="justify" vertical="top" wrapText="1"/>
    </xf>
    <xf numFmtId="0" fontId="9" fillId="0" borderId="33" xfId="0" applyFont="1" applyBorder="1" applyAlignment="1">
      <alignment horizontal="justify" vertical="top" wrapText="1"/>
    </xf>
    <xf numFmtId="0" fontId="4" fillId="0" borderId="45"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69" xfId="0" applyBorder="1" applyAlignment="1">
      <alignment horizontal="center" vertical="center"/>
    </xf>
    <xf numFmtId="0" fontId="4" fillId="0" borderId="44" xfId="0" applyFont="1" applyFill="1" applyBorder="1" applyAlignment="1">
      <alignment horizontal="left" vertical="center" wrapText="1"/>
    </xf>
    <xf numFmtId="0" fontId="0" fillId="0" borderId="45" xfId="0" applyBorder="1" applyAlignment="1"/>
    <xf numFmtId="0" fontId="4" fillId="0" borderId="45" xfId="0" applyFont="1" applyFill="1" applyBorder="1" applyAlignment="1">
      <alignment horizontal="left" vertical="top" wrapText="1"/>
    </xf>
    <xf numFmtId="0" fontId="0" fillId="0" borderId="45" xfId="0" applyBorder="1" applyAlignment="1">
      <alignment wrapText="1"/>
    </xf>
    <xf numFmtId="0" fontId="0" fillId="0" borderId="46" xfId="0" applyBorder="1" applyAlignment="1">
      <alignment wrapText="1"/>
    </xf>
    <xf numFmtId="0" fontId="4" fillId="0" borderId="66" xfId="0" applyFont="1" applyFill="1" applyBorder="1" applyAlignment="1" applyProtection="1">
      <alignment horizontal="center" vertical="center" wrapText="1"/>
      <protection locked="0"/>
    </xf>
    <xf numFmtId="0" fontId="4" fillId="0" borderId="85"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0" fillId="0" borderId="86" xfId="0" applyBorder="1" applyAlignment="1">
      <alignment horizontal="center" vertical="center" wrapText="1"/>
    </xf>
    <xf numFmtId="0" fontId="4" fillId="0" borderId="76" xfId="0" applyFont="1" applyFill="1" applyBorder="1" applyAlignment="1">
      <alignment horizontal="center" vertical="center"/>
    </xf>
    <xf numFmtId="0" fontId="0" fillId="0" borderId="76" xfId="0" applyBorder="1" applyAlignment="1">
      <alignment horizontal="center" vertical="center"/>
    </xf>
  </cellXfs>
  <cellStyles count="5">
    <cellStyle name="ハイパーリンク" xfId="1" builtinId="8"/>
    <cellStyle name="ハイパーリンク 2" xfId="2"/>
    <cellStyle name="標準" xfId="0" builtinId="0"/>
    <cellStyle name="標準 2" xfId="3"/>
    <cellStyle name="標準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19050</xdr:rowOff>
    </xdr:from>
    <xdr:to>
      <xdr:col>2</xdr:col>
      <xdr:colOff>0</xdr:colOff>
      <xdr:row>5</xdr:row>
      <xdr:rowOff>161925</xdr:rowOff>
    </xdr:to>
    <xdr:sp macro="" textlink="">
      <xdr:nvSpPr>
        <xdr:cNvPr id="1323" name="Line 29"/>
        <xdr:cNvSpPr>
          <a:spLocks noChangeShapeType="1"/>
        </xdr:cNvSpPr>
      </xdr:nvSpPr>
      <xdr:spPr bwMode="auto">
        <a:xfrm>
          <a:off x="9525" y="809625"/>
          <a:ext cx="876300" cy="619125"/>
        </a:xfrm>
        <a:prstGeom prst="line">
          <a:avLst/>
        </a:prstGeom>
        <a:noFill/>
        <a:ln w="9525">
          <a:solidFill>
            <a:srgbClr val="000000"/>
          </a:solidFill>
          <a:round/>
          <a:headEnd/>
          <a:tailEnd/>
        </a:ln>
      </xdr:spPr>
    </xdr:sp>
    <xdr:clientData/>
  </xdr:twoCellAnchor>
  <xdr:twoCellAnchor>
    <xdr:from>
      <xdr:col>15</xdr:col>
      <xdr:colOff>0</xdr:colOff>
      <xdr:row>4</xdr:row>
      <xdr:rowOff>28575</xdr:rowOff>
    </xdr:from>
    <xdr:to>
      <xdr:col>16</xdr:col>
      <xdr:colOff>790575</xdr:colOff>
      <xdr:row>5</xdr:row>
      <xdr:rowOff>142875</xdr:rowOff>
    </xdr:to>
    <xdr:sp macro="" textlink="">
      <xdr:nvSpPr>
        <xdr:cNvPr id="1324" name="Line 30"/>
        <xdr:cNvSpPr>
          <a:spLocks noChangeShapeType="1"/>
        </xdr:cNvSpPr>
      </xdr:nvSpPr>
      <xdr:spPr bwMode="auto">
        <a:xfrm flipH="1">
          <a:off x="12458700" y="819150"/>
          <a:ext cx="866775" cy="590550"/>
        </a:xfrm>
        <a:prstGeom prst="line">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1325" name="Line 31"/>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1326" name="Line 34"/>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1327" name="Line 36"/>
        <xdr:cNvSpPr>
          <a:spLocks noChangeShapeType="1"/>
        </xdr:cNvSpPr>
      </xdr:nvSpPr>
      <xdr:spPr bwMode="auto">
        <a:xfrm>
          <a:off x="0" y="110299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66675</xdr:colOff>
      <xdr:row>7</xdr:row>
      <xdr:rowOff>0</xdr:rowOff>
    </xdr:to>
    <xdr:sp macro="" textlink="">
      <xdr:nvSpPr>
        <xdr:cNvPr id="5229" name="Line 1"/>
        <xdr:cNvSpPr>
          <a:spLocks noChangeShapeType="1"/>
        </xdr:cNvSpPr>
      </xdr:nvSpPr>
      <xdr:spPr bwMode="auto">
        <a:xfrm>
          <a:off x="9525" y="638175"/>
          <a:ext cx="866775" cy="704850"/>
        </a:xfrm>
        <a:prstGeom prst="line">
          <a:avLst/>
        </a:prstGeom>
        <a:noFill/>
        <a:ln w="9525">
          <a:solidFill>
            <a:srgbClr val="000000"/>
          </a:solidFill>
          <a:round/>
          <a:headEnd/>
          <a:tailEnd/>
        </a:ln>
      </xdr:spPr>
    </xdr:sp>
    <xdr:clientData/>
  </xdr:twoCellAnchor>
  <xdr:twoCellAnchor>
    <xdr:from>
      <xdr:col>17</xdr:col>
      <xdr:colOff>0</xdr:colOff>
      <xdr:row>2</xdr:row>
      <xdr:rowOff>161925</xdr:rowOff>
    </xdr:from>
    <xdr:to>
      <xdr:col>18</xdr:col>
      <xdr:colOff>790575</xdr:colOff>
      <xdr:row>6</xdr:row>
      <xdr:rowOff>161925</xdr:rowOff>
    </xdr:to>
    <xdr:sp macro="" textlink="">
      <xdr:nvSpPr>
        <xdr:cNvPr id="5230" name="Line 2"/>
        <xdr:cNvSpPr>
          <a:spLocks noChangeShapeType="1"/>
        </xdr:cNvSpPr>
      </xdr:nvSpPr>
      <xdr:spPr bwMode="auto">
        <a:xfrm flipH="1">
          <a:off x="12296775" y="619125"/>
          <a:ext cx="838200" cy="7143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3</xdr:row>
      <xdr:rowOff>19050</xdr:rowOff>
    </xdr:from>
    <xdr:to>
      <xdr:col>18</xdr:col>
      <xdr:colOff>781050</xdr:colOff>
      <xdr:row>7</xdr:row>
      <xdr:rowOff>9525</xdr:rowOff>
    </xdr:to>
    <xdr:sp macro="" textlink="">
      <xdr:nvSpPr>
        <xdr:cNvPr id="6253" name="Line 1"/>
        <xdr:cNvSpPr>
          <a:spLocks noChangeShapeType="1"/>
        </xdr:cNvSpPr>
      </xdr:nvSpPr>
      <xdr:spPr bwMode="auto">
        <a:xfrm flipV="1">
          <a:off x="12011025"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6254"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3</xdr:row>
      <xdr:rowOff>19050</xdr:rowOff>
    </xdr:from>
    <xdr:to>
      <xdr:col>17</xdr:col>
      <xdr:colOff>781050</xdr:colOff>
      <xdr:row>7</xdr:row>
      <xdr:rowOff>9525</xdr:rowOff>
    </xdr:to>
    <xdr:sp macro="" textlink="">
      <xdr:nvSpPr>
        <xdr:cNvPr id="7278" name="Line 1"/>
        <xdr:cNvSpPr>
          <a:spLocks noChangeShapeType="1"/>
        </xdr:cNvSpPr>
      </xdr:nvSpPr>
      <xdr:spPr bwMode="auto">
        <a:xfrm flipV="1">
          <a:off x="12287250" y="657225"/>
          <a:ext cx="857250" cy="695325"/>
        </a:xfrm>
        <a:prstGeom prst="line">
          <a:avLst/>
        </a:prstGeom>
        <a:noFill/>
        <a:ln w="9525">
          <a:solidFill>
            <a:srgbClr val="000000"/>
          </a:solidFill>
          <a:round/>
          <a:headEnd/>
          <a:tailEnd/>
        </a:ln>
      </xdr:spPr>
    </xdr:sp>
    <xdr:clientData/>
  </xdr:twoCellAnchor>
  <xdr:twoCellAnchor>
    <xdr:from>
      <xdr:col>0</xdr:col>
      <xdr:colOff>9525</xdr:colOff>
      <xdr:row>3</xdr:row>
      <xdr:rowOff>9525</xdr:rowOff>
    </xdr:from>
    <xdr:to>
      <xdr:col>1</xdr:col>
      <xdr:colOff>57150</xdr:colOff>
      <xdr:row>7</xdr:row>
      <xdr:rowOff>0</xdr:rowOff>
    </xdr:to>
    <xdr:sp macro="" textlink="">
      <xdr:nvSpPr>
        <xdr:cNvPr id="7279" name="Line 2"/>
        <xdr:cNvSpPr>
          <a:spLocks noChangeShapeType="1"/>
        </xdr:cNvSpPr>
      </xdr:nvSpPr>
      <xdr:spPr bwMode="auto">
        <a:xfrm>
          <a:off x="9525" y="647700"/>
          <a:ext cx="857250" cy="6953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0"/>
  <sheetViews>
    <sheetView showGridLines="0" tabSelected="1" workbookViewId="0">
      <selection activeCell="B5" sqref="B5"/>
    </sheetView>
  </sheetViews>
  <sheetFormatPr defaultRowHeight="13.5"/>
  <cols>
    <col min="1" max="1" width="5.625" style="337" customWidth="1"/>
    <col min="2" max="2" width="7.125" style="337" customWidth="1"/>
    <col min="3" max="3" width="59.625" style="337" customWidth="1"/>
    <col min="4" max="4" width="27.625" style="342" customWidth="1"/>
    <col min="5" max="5" width="15.625" style="337" customWidth="1"/>
    <col min="6" max="16384" width="9" style="337"/>
  </cols>
  <sheetData>
    <row r="1" spans="1:4" ht="30" customHeight="1">
      <c r="B1" s="346" t="s">
        <v>209</v>
      </c>
      <c r="C1" s="346"/>
      <c r="D1" s="346"/>
    </row>
    <row r="2" spans="1:4" ht="30" customHeight="1">
      <c r="B2" s="346" t="s">
        <v>213</v>
      </c>
      <c r="C2" s="346"/>
      <c r="D2" s="346"/>
    </row>
    <row r="3" spans="1:4" ht="30" customHeight="1" thickBot="1">
      <c r="B3" s="338" t="s">
        <v>210</v>
      </c>
      <c r="C3" s="339"/>
      <c r="D3" s="339"/>
    </row>
    <row r="4" spans="1:4" ht="35.1" customHeight="1">
      <c r="A4" s="340"/>
      <c r="B4" s="347" t="s">
        <v>211</v>
      </c>
      <c r="C4" s="348"/>
      <c r="D4" s="341" t="s">
        <v>212</v>
      </c>
    </row>
    <row r="5" spans="1:4" ht="35.1" customHeight="1">
      <c r="A5" s="340"/>
      <c r="B5" s="343" t="str">
        <f>HYPERLINK("#"&amp;"233①"&amp;"!A1","233①")</f>
        <v>233①</v>
      </c>
      <c r="C5" s="352" t="s">
        <v>214</v>
      </c>
      <c r="D5" s="349" t="s">
        <v>215</v>
      </c>
    </row>
    <row r="6" spans="1:4" ht="35.1" customHeight="1">
      <c r="A6" s="340"/>
      <c r="B6" s="344" t="str">
        <f>HYPERLINK("#"&amp;"233②"&amp;"!A1","233②")</f>
        <v>233②</v>
      </c>
      <c r="C6" s="353"/>
      <c r="D6" s="350"/>
    </row>
    <row r="7" spans="1:4" ht="35.1" customHeight="1">
      <c r="A7" s="340"/>
      <c r="B7" s="344" t="str">
        <f>HYPERLINK("#"&amp;"233③"&amp;"!A1","233③")</f>
        <v>233③</v>
      </c>
      <c r="C7" s="353"/>
      <c r="D7" s="350"/>
    </row>
    <row r="8" spans="1:4" ht="35.1" customHeight="1" thickBot="1">
      <c r="A8" s="340"/>
      <c r="B8" s="345" t="str">
        <f>HYPERLINK("#"&amp;"233④"&amp;"!A1","233④")</f>
        <v>233④</v>
      </c>
      <c r="C8" s="354"/>
      <c r="D8" s="351"/>
    </row>
    <row r="9" spans="1:4" ht="30" customHeight="1"/>
    <row r="10" spans="1:4" ht="30" customHeight="1"/>
  </sheetData>
  <sheetProtection password="C3EC" sheet="1" objects="1" scenarios="1"/>
  <mergeCells count="5">
    <mergeCell ref="B1:D1"/>
    <mergeCell ref="B2:D2"/>
    <mergeCell ref="B4:C4"/>
    <mergeCell ref="D5:D8"/>
    <mergeCell ref="C5:C8"/>
  </mergeCells>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61"/>
  <sheetViews>
    <sheetView showGridLines="0" zoomScaleNormal="100" workbookViewId="0"/>
  </sheetViews>
  <sheetFormatPr defaultColWidth="8.625" defaultRowHeight="13.5"/>
  <cols>
    <col min="1" max="1" width="10.625" style="1" customWidth="1"/>
    <col min="2" max="2" width="1" style="1" customWidth="1"/>
    <col min="3" max="3" width="11" style="1" customWidth="1"/>
    <col min="4" max="4" width="11.125" style="1" customWidth="1"/>
    <col min="5" max="6" width="12.25" style="1" customWidth="1"/>
    <col min="7" max="9" width="10" style="1" customWidth="1"/>
    <col min="10" max="11" width="12.25" style="1" customWidth="1"/>
    <col min="12" max="12" width="13.5" style="1" customWidth="1"/>
    <col min="13" max="13" width="11.5" style="1" customWidth="1"/>
    <col min="14" max="14" width="12.25" style="1" customWidth="1"/>
    <col min="15" max="15" width="13.5" style="1" customWidth="1"/>
    <col min="16" max="16" width="1" style="1" customWidth="1"/>
    <col min="17" max="17" width="10.5" style="1" customWidth="1"/>
    <col min="18" max="18" width="7.75" style="1" customWidth="1"/>
    <col min="19" max="16384" width="8.625" style="1"/>
  </cols>
  <sheetData>
    <row r="1" spans="1:17" ht="27.95" customHeight="1">
      <c r="A1" s="307" t="s">
        <v>177</v>
      </c>
      <c r="B1" s="308"/>
      <c r="C1" s="308"/>
      <c r="D1" s="308"/>
      <c r="E1" s="308"/>
      <c r="F1" s="308"/>
      <c r="G1" s="308"/>
      <c r="H1" s="308"/>
      <c r="I1" s="308"/>
      <c r="Q1" s="102"/>
    </row>
    <row r="2" spans="1:17" ht="22.5" customHeight="1">
      <c r="A2" s="357" t="s">
        <v>182</v>
      </c>
      <c r="B2" s="357"/>
      <c r="C2" s="357"/>
      <c r="D2" s="357"/>
      <c r="E2" s="357"/>
      <c r="F2" s="357"/>
      <c r="G2" s="357"/>
      <c r="H2" s="357"/>
      <c r="I2" s="357"/>
      <c r="J2" s="355" t="s">
        <v>163</v>
      </c>
      <c r="K2" s="356"/>
      <c r="L2" s="356"/>
      <c r="M2" s="356"/>
      <c r="N2" s="356"/>
      <c r="O2" s="356"/>
      <c r="P2" s="356"/>
      <c r="Q2" s="356"/>
    </row>
    <row r="3" spans="1:17" s="3" customFormat="1" ht="12" customHeight="1" thickBot="1">
      <c r="O3" s="6"/>
      <c r="P3" s="6"/>
    </row>
    <row r="4" spans="1:17" s="3" customFormat="1" ht="15.75" hidden="1" customHeight="1" thickBot="1">
      <c r="A4" s="7"/>
      <c r="B4" s="7"/>
      <c r="C4" s="8">
        <v>1</v>
      </c>
      <c r="D4" s="8"/>
      <c r="E4" s="8">
        <v>2</v>
      </c>
      <c r="F4" s="8"/>
      <c r="G4" s="8">
        <v>3</v>
      </c>
      <c r="H4" s="8">
        <v>4</v>
      </c>
      <c r="I4" s="8">
        <v>5</v>
      </c>
      <c r="J4" s="8">
        <v>6</v>
      </c>
      <c r="K4" s="8">
        <v>7</v>
      </c>
      <c r="L4" s="8">
        <v>8</v>
      </c>
      <c r="M4" s="8"/>
      <c r="N4" s="8">
        <v>9</v>
      </c>
      <c r="O4" s="8">
        <v>12</v>
      </c>
      <c r="P4" s="87"/>
    </row>
    <row r="5" spans="1:17" s="3" customFormat="1" ht="37.5" customHeight="1">
      <c r="A5" s="73" t="s">
        <v>68</v>
      </c>
      <c r="B5" s="68"/>
      <c r="C5" s="363" t="s">
        <v>135</v>
      </c>
      <c r="D5" s="363" t="s">
        <v>134</v>
      </c>
      <c r="E5" s="9" t="s">
        <v>0</v>
      </c>
      <c r="F5" s="10" t="s">
        <v>1</v>
      </c>
      <c r="G5" s="4" t="s">
        <v>60</v>
      </c>
      <c r="H5" s="9" t="s">
        <v>2</v>
      </c>
      <c r="I5" s="10" t="s">
        <v>3</v>
      </c>
      <c r="J5" s="79" t="s">
        <v>4</v>
      </c>
      <c r="K5" s="61" t="s">
        <v>59</v>
      </c>
      <c r="L5" s="11" t="s">
        <v>62</v>
      </c>
      <c r="M5" s="11" t="s">
        <v>63</v>
      </c>
      <c r="N5" s="12" t="s">
        <v>64</v>
      </c>
      <c r="O5" s="10" t="s">
        <v>170</v>
      </c>
      <c r="P5" s="90"/>
      <c r="Q5" s="88" t="s">
        <v>67</v>
      </c>
    </row>
    <row r="6" spans="1:17" s="3" customFormat="1" ht="13.5" customHeight="1">
      <c r="A6" s="74" t="s">
        <v>5</v>
      </c>
      <c r="B6" s="67"/>
      <c r="C6" s="364"/>
      <c r="D6" s="364"/>
      <c r="E6" s="13" t="s">
        <v>6</v>
      </c>
      <c r="F6" s="14" t="s">
        <v>7</v>
      </c>
      <c r="G6" s="5" t="s">
        <v>8</v>
      </c>
      <c r="H6" s="13" t="s">
        <v>6</v>
      </c>
      <c r="I6" s="14" t="s">
        <v>6</v>
      </c>
      <c r="J6" s="80" t="s">
        <v>6</v>
      </c>
      <c r="K6" s="62" t="s">
        <v>6</v>
      </c>
      <c r="L6" s="15" t="s">
        <v>6</v>
      </c>
      <c r="M6" s="15" t="s">
        <v>6</v>
      </c>
      <c r="N6" s="16" t="s">
        <v>6</v>
      </c>
      <c r="O6" s="14" t="s">
        <v>6</v>
      </c>
      <c r="P6" s="91"/>
      <c r="Q6" s="89" t="s">
        <v>66</v>
      </c>
    </row>
    <row r="7" spans="1:17" s="3" customFormat="1" ht="13.5" customHeight="1">
      <c r="A7" s="75" t="s">
        <v>9</v>
      </c>
      <c r="B7" s="17"/>
      <c r="C7" s="18">
        <v>1121.1199999999999</v>
      </c>
      <c r="D7" s="204">
        <v>567.95000000000005</v>
      </c>
      <c r="E7" s="92">
        <v>1921070</v>
      </c>
      <c r="F7" s="20">
        <v>1000508</v>
      </c>
      <c r="G7" s="21">
        <v>35.306783819900431</v>
      </c>
      <c r="H7" s="19">
        <v>14602</v>
      </c>
      <c r="I7" s="20">
        <v>16784</v>
      </c>
      <c r="J7" s="81">
        <v>9570</v>
      </c>
      <c r="K7" s="24">
        <v>1913545</v>
      </c>
      <c r="L7" s="22">
        <v>1925535</v>
      </c>
      <c r="M7" s="23">
        <v>100.62658573485336</v>
      </c>
      <c r="N7" s="24">
        <v>861043</v>
      </c>
      <c r="O7" s="20">
        <v>871784</v>
      </c>
      <c r="P7" s="92"/>
      <c r="Q7" s="75" t="s">
        <v>9</v>
      </c>
    </row>
    <row r="8" spans="1:17" s="3" customFormat="1" ht="13.5" customHeight="1">
      <c r="A8" s="76" t="s">
        <v>10</v>
      </c>
      <c r="B8" s="25"/>
      <c r="C8" s="26">
        <v>824.62</v>
      </c>
      <c r="D8" s="205">
        <v>315.02999999999997</v>
      </c>
      <c r="E8" s="93">
        <v>297576</v>
      </c>
      <c r="F8" s="28">
        <v>135864</v>
      </c>
      <c r="G8" s="29">
        <v>21.817014097889754</v>
      </c>
      <c r="H8" s="27">
        <v>1994</v>
      </c>
      <c r="I8" s="28">
        <v>3414</v>
      </c>
      <c r="J8" s="82">
        <v>-1052</v>
      </c>
      <c r="K8" s="32">
        <v>299520</v>
      </c>
      <c r="L8" s="30">
        <v>304698</v>
      </c>
      <c r="M8" s="31">
        <v>101.72876602564102</v>
      </c>
      <c r="N8" s="32">
        <v>132375</v>
      </c>
      <c r="O8" s="28">
        <v>136513</v>
      </c>
      <c r="P8" s="93"/>
      <c r="Q8" s="76" t="s">
        <v>10</v>
      </c>
    </row>
    <row r="9" spans="1:17" s="3" customFormat="1" ht="13.5" customHeight="1">
      <c r="A9" s="76" t="s">
        <v>11</v>
      </c>
      <c r="B9" s="25"/>
      <c r="C9" s="26">
        <v>886.47</v>
      </c>
      <c r="D9" s="205">
        <v>445.7</v>
      </c>
      <c r="E9" s="93">
        <v>294388</v>
      </c>
      <c r="F9" s="28">
        <v>130448</v>
      </c>
      <c r="G9" s="29">
        <v>22.541367085506014</v>
      </c>
      <c r="H9" s="27">
        <v>2470</v>
      </c>
      <c r="I9" s="28">
        <v>2714</v>
      </c>
      <c r="J9" s="82">
        <v>733</v>
      </c>
      <c r="K9" s="32">
        <v>298348</v>
      </c>
      <c r="L9" s="30">
        <v>317373</v>
      </c>
      <c r="M9" s="31">
        <v>106.37678147666483</v>
      </c>
      <c r="N9" s="32">
        <v>139100</v>
      </c>
      <c r="O9" s="28">
        <v>154346</v>
      </c>
      <c r="P9" s="93"/>
      <c r="Q9" s="76" t="s">
        <v>11</v>
      </c>
    </row>
    <row r="10" spans="1:17" s="3" customFormat="1" ht="13.5" customHeight="1">
      <c r="A10" s="76" t="s">
        <v>12</v>
      </c>
      <c r="B10" s="25"/>
      <c r="C10" s="26">
        <v>785.85</v>
      </c>
      <c r="D10" s="205">
        <v>442.93</v>
      </c>
      <c r="E10" s="93">
        <v>1039943</v>
      </c>
      <c r="F10" s="28">
        <v>478551</v>
      </c>
      <c r="G10" s="29">
        <v>44.931473586838507</v>
      </c>
      <c r="H10" s="27">
        <v>9691</v>
      </c>
      <c r="I10" s="28">
        <v>8091</v>
      </c>
      <c r="J10" s="82">
        <v>4110</v>
      </c>
      <c r="K10" s="32">
        <v>1045986</v>
      </c>
      <c r="L10" s="30">
        <v>1121965</v>
      </c>
      <c r="M10" s="31">
        <v>107.26386395229</v>
      </c>
      <c r="N10" s="32">
        <v>459481</v>
      </c>
      <c r="O10" s="28">
        <v>517699</v>
      </c>
      <c r="P10" s="93"/>
      <c r="Q10" s="76" t="s">
        <v>12</v>
      </c>
    </row>
    <row r="11" spans="1:17" s="3" customFormat="1" ht="13.5" customHeight="1">
      <c r="A11" s="76" t="s">
        <v>13</v>
      </c>
      <c r="B11" s="25"/>
      <c r="C11" s="26">
        <v>905.67</v>
      </c>
      <c r="D11" s="205">
        <v>414.37</v>
      </c>
      <c r="E11" s="93">
        <v>319370</v>
      </c>
      <c r="F11" s="28">
        <v>141307</v>
      </c>
      <c r="G11" s="29">
        <v>29.944549561290827</v>
      </c>
      <c r="H11" s="27">
        <v>2212</v>
      </c>
      <c r="I11" s="28">
        <v>3374</v>
      </c>
      <c r="J11" s="82">
        <v>-599</v>
      </c>
      <c r="K11" s="32">
        <v>323600</v>
      </c>
      <c r="L11" s="30">
        <v>338578</v>
      </c>
      <c r="M11" s="31">
        <v>104.62855377008653</v>
      </c>
      <c r="N11" s="32">
        <v>147018</v>
      </c>
      <c r="O11" s="28">
        <v>158651</v>
      </c>
      <c r="P11" s="93"/>
      <c r="Q11" s="76" t="s">
        <v>13</v>
      </c>
    </row>
    <row r="12" spans="1:17" s="3" customFormat="1" ht="13.5" customHeight="1">
      <c r="A12" s="76" t="s">
        <v>14</v>
      </c>
      <c r="B12" s="25"/>
      <c r="C12" s="26">
        <v>381.34</v>
      </c>
      <c r="D12" s="205">
        <v>159.9</v>
      </c>
      <c r="E12" s="93">
        <v>250273</v>
      </c>
      <c r="F12" s="28">
        <v>98726</v>
      </c>
      <c r="G12" s="29">
        <v>21.852407429397672</v>
      </c>
      <c r="H12" s="27">
        <v>2050</v>
      </c>
      <c r="I12" s="28">
        <v>2633</v>
      </c>
      <c r="J12" s="82">
        <v>263</v>
      </c>
      <c r="K12" s="32">
        <v>254244</v>
      </c>
      <c r="L12" s="30">
        <v>273293</v>
      </c>
      <c r="M12" s="31">
        <v>107.49240886707258</v>
      </c>
      <c r="N12" s="32">
        <v>120201</v>
      </c>
      <c r="O12" s="28">
        <v>133515</v>
      </c>
      <c r="P12" s="93"/>
      <c r="Q12" s="76" t="s">
        <v>14</v>
      </c>
    </row>
    <row r="13" spans="1:17" s="3" customFormat="1" ht="13.5" customHeight="1">
      <c r="A13" s="76" t="s">
        <v>15</v>
      </c>
      <c r="B13" s="25"/>
      <c r="C13" s="26">
        <v>767.74</v>
      </c>
      <c r="D13" s="205">
        <v>228.74</v>
      </c>
      <c r="E13" s="93">
        <v>283708</v>
      </c>
      <c r="F13" s="28">
        <v>117583</v>
      </c>
      <c r="G13" s="29">
        <v>14.426363550382032</v>
      </c>
      <c r="H13" s="27">
        <v>2198</v>
      </c>
      <c r="I13" s="28">
        <v>3078</v>
      </c>
      <c r="J13" s="82">
        <v>85</v>
      </c>
      <c r="K13" s="32">
        <v>292590</v>
      </c>
      <c r="L13" s="30">
        <v>302693</v>
      </c>
      <c r="M13" s="31">
        <v>103.45295464643358</v>
      </c>
      <c r="N13" s="32">
        <v>132413</v>
      </c>
      <c r="O13" s="28">
        <v>140154</v>
      </c>
      <c r="P13" s="93"/>
      <c r="Q13" s="76" t="s">
        <v>15</v>
      </c>
    </row>
    <row r="14" spans="1:17" s="3" customFormat="1" ht="13.5" customHeight="1">
      <c r="A14" s="76" t="s">
        <v>16</v>
      </c>
      <c r="B14" s="25"/>
      <c r="C14" s="26">
        <v>217.43</v>
      </c>
      <c r="D14" s="205">
        <v>217.45</v>
      </c>
      <c r="E14" s="93">
        <v>270017</v>
      </c>
      <c r="F14" s="28">
        <v>118182</v>
      </c>
      <c r="G14" s="29">
        <v>9.1715737157887869</v>
      </c>
      <c r="H14" s="27">
        <v>2405</v>
      </c>
      <c r="I14" s="28">
        <v>2488</v>
      </c>
      <c r="J14" s="82">
        <v>946</v>
      </c>
      <c r="K14" s="32">
        <v>268750</v>
      </c>
      <c r="L14" s="30">
        <v>303122</v>
      </c>
      <c r="M14" s="31">
        <v>112.78958139534885</v>
      </c>
      <c r="N14" s="32">
        <v>125207</v>
      </c>
      <c r="O14" s="28">
        <v>148192</v>
      </c>
      <c r="P14" s="93"/>
      <c r="Q14" s="76" t="s">
        <v>16</v>
      </c>
    </row>
    <row r="15" spans="1:17" s="3" customFormat="1" ht="13.5" customHeight="1">
      <c r="A15" s="76" t="s">
        <v>17</v>
      </c>
      <c r="B15" s="25"/>
      <c r="C15" s="26">
        <v>416.84</v>
      </c>
      <c r="D15" s="205">
        <v>416.84</v>
      </c>
      <c r="E15" s="93">
        <v>511706</v>
      </c>
      <c r="F15" s="28">
        <v>218115</v>
      </c>
      <c r="G15" s="29">
        <v>25.838334812821966</v>
      </c>
      <c r="H15" s="27">
        <v>4815</v>
      </c>
      <c r="I15" s="28">
        <v>4381</v>
      </c>
      <c r="J15" s="82">
        <v>529</v>
      </c>
      <c r="K15" s="32">
        <v>511739</v>
      </c>
      <c r="L15" s="30">
        <v>535317</v>
      </c>
      <c r="M15" s="31">
        <v>104.60742683281907</v>
      </c>
      <c r="N15" s="32">
        <v>241950</v>
      </c>
      <c r="O15" s="28">
        <v>258263</v>
      </c>
      <c r="P15" s="93"/>
      <c r="Q15" s="76" t="s">
        <v>17</v>
      </c>
    </row>
    <row r="16" spans="1:17" s="3" customFormat="1" ht="13.5" customHeight="1">
      <c r="A16" s="76" t="s">
        <v>18</v>
      </c>
      <c r="B16" s="25"/>
      <c r="C16" s="26">
        <v>311.64</v>
      </c>
      <c r="D16" s="205">
        <v>227.31</v>
      </c>
      <c r="E16" s="93">
        <v>336910</v>
      </c>
      <c r="F16" s="28">
        <v>139245</v>
      </c>
      <c r="G16" s="29">
        <v>17.02344608189404</v>
      </c>
      <c r="H16" s="27">
        <v>2701</v>
      </c>
      <c r="I16" s="28">
        <v>3520</v>
      </c>
      <c r="J16" s="82">
        <v>-248</v>
      </c>
      <c r="K16" s="32">
        <v>340291</v>
      </c>
      <c r="L16" s="30">
        <v>355729</v>
      </c>
      <c r="M16" s="31">
        <v>104.5367053492452</v>
      </c>
      <c r="N16" s="32">
        <v>164055</v>
      </c>
      <c r="O16" s="28">
        <v>175261</v>
      </c>
      <c r="P16" s="93">
        <v>585747</v>
      </c>
      <c r="Q16" s="76" t="s">
        <v>18</v>
      </c>
    </row>
    <row r="17" spans="1:17" s="3" customFormat="1" ht="13.5" customHeight="1">
      <c r="A17" s="76" t="s">
        <v>65</v>
      </c>
      <c r="B17" s="25"/>
      <c r="C17" s="26">
        <v>217.49</v>
      </c>
      <c r="D17" s="26">
        <v>217.49</v>
      </c>
      <c r="E17" s="93">
        <v>1236079</v>
      </c>
      <c r="F17" s="28">
        <v>535598</v>
      </c>
      <c r="G17" s="29">
        <v>17.242923878193501</v>
      </c>
      <c r="H17" s="27">
        <v>10827</v>
      </c>
      <c r="I17" s="28">
        <v>9519</v>
      </c>
      <c r="J17" s="83">
        <v>6231</v>
      </c>
      <c r="K17" s="32">
        <v>1222434</v>
      </c>
      <c r="L17" s="30">
        <v>1133978</v>
      </c>
      <c r="M17" s="31">
        <v>92.763944720123945</v>
      </c>
      <c r="N17" s="33">
        <v>585747</v>
      </c>
      <c r="O17" s="34">
        <v>503975</v>
      </c>
      <c r="P17" s="94"/>
      <c r="Q17" s="76" t="s">
        <v>65</v>
      </c>
    </row>
    <row r="18" spans="1:17" s="3" customFormat="1" ht="13.5" customHeight="1">
      <c r="A18" s="76" t="s">
        <v>19</v>
      </c>
      <c r="B18" s="25"/>
      <c r="C18" s="26">
        <v>272.08</v>
      </c>
      <c r="D18" s="26">
        <v>272.08</v>
      </c>
      <c r="E18" s="93">
        <v>939695</v>
      </c>
      <c r="F18" s="28">
        <v>420428</v>
      </c>
      <c r="G18" s="29">
        <v>15.300733387250645</v>
      </c>
      <c r="H18" s="27">
        <v>7500</v>
      </c>
      <c r="I18" s="28">
        <v>7667</v>
      </c>
      <c r="J18" s="82">
        <v>450</v>
      </c>
      <c r="K18" s="32">
        <v>961749</v>
      </c>
      <c r="L18" s="30">
        <v>938148</v>
      </c>
      <c r="M18" s="31">
        <v>97.54603332054414</v>
      </c>
      <c r="N18" s="32">
        <v>430839</v>
      </c>
      <c r="O18" s="28">
        <v>404106</v>
      </c>
      <c r="P18" s="93"/>
      <c r="Q18" s="76" t="s">
        <v>19</v>
      </c>
    </row>
    <row r="19" spans="1:17" s="3" customFormat="1" ht="13.5" customHeight="1">
      <c r="A19" s="76" t="s">
        <v>61</v>
      </c>
      <c r="B19" s="25"/>
      <c r="C19" s="26">
        <v>622.99</v>
      </c>
      <c r="D19" s="205">
        <v>613.42999999999995</v>
      </c>
      <c r="E19" s="93">
        <v>8685756</v>
      </c>
      <c r="F19" s="28">
        <v>4585651</v>
      </c>
      <c r="G19" s="29">
        <v>67.817059319419599</v>
      </c>
      <c r="H19" s="27">
        <v>77037</v>
      </c>
      <c r="I19" s="28">
        <v>76461</v>
      </c>
      <c r="J19" s="82">
        <v>56658</v>
      </c>
      <c r="K19" s="32">
        <v>8945695</v>
      </c>
      <c r="L19" s="30">
        <v>11711537</v>
      </c>
      <c r="M19" s="31">
        <v>130.91813436518908</v>
      </c>
      <c r="N19" s="32">
        <v>4112018</v>
      </c>
      <c r="O19" s="28">
        <v>6641419</v>
      </c>
      <c r="P19" s="93"/>
      <c r="Q19" s="76" t="s">
        <v>61</v>
      </c>
    </row>
    <row r="20" spans="1:17" s="3" customFormat="1" ht="13.5" customHeight="1">
      <c r="A20" s="76" t="s">
        <v>20</v>
      </c>
      <c r="B20" s="25"/>
      <c r="C20" s="26">
        <v>437.57</v>
      </c>
      <c r="D20" s="205">
        <v>435.79</v>
      </c>
      <c r="E20" s="93">
        <v>3638917</v>
      </c>
      <c r="F20" s="28">
        <v>1674880</v>
      </c>
      <c r="G20" s="29">
        <v>40.703765021950225</v>
      </c>
      <c r="H20" s="27">
        <v>30240</v>
      </c>
      <c r="I20" s="28">
        <v>29000</v>
      </c>
      <c r="J20" s="82">
        <v>2254</v>
      </c>
      <c r="K20" s="32">
        <v>3688773</v>
      </c>
      <c r="L20" s="30">
        <v>3375330</v>
      </c>
      <c r="M20" s="31">
        <v>91.502784259156087</v>
      </c>
      <c r="N20" s="32">
        <v>1703382</v>
      </c>
      <c r="O20" s="28">
        <v>1423304</v>
      </c>
      <c r="P20" s="93"/>
      <c r="Q20" s="76" t="s">
        <v>20</v>
      </c>
    </row>
    <row r="21" spans="1:17" s="3" customFormat="1" ht="13.5" customHeight="1">
      <c r="A21" s="76" t="s">
        <v>21</v>
      </c>
      <c r="B21" s="25"/>
      <c r="C21" s="26">
        <v>726.1</v>
      </c>
      <c r="D21" s="205">
        <v>726.1</v>
      </c>
      <c r="E21" s="93">
        <v>801974</v>
      </c>
      <c r="F21" s="28">
        <v>322341</v>
      </c>
      <c r="G21" s="29">
        <v>34.244485370255951</v>
      </c>
      <c r="H21" s="27">
        <v>6318</v>
      </c>
      <c r="I21" s="28">
        <v>8272</v>
      </c>
      <c r="J21" s="82">
        <v>385</v>
      </c>
      <c r="K21" s="32">
        <v>811901</v>
      </c>
      <c r="L21" s="30">
        <v>826202</v>
      </c>
      <c r="M21" s="31">
        <v>101.76142165116191</v>
      </c>
      <c r="N21" s="32">
        <v>387416</v>
      </c>
      <c r="O21" s="28">
        <v>394574</v>
      </c>
      <c r="P21" s="93"/>
      <c r="Q21" s="76" t="s">
        <v>21</v>
      </c>
    </row>
    <row r="22" spans="1:17" s="3" customFormat="1" ht="13.5" customHeight="1">
      <c r="A22" s="76" t="s">
        <v>22</v>
      </c>
      <c r="B22" s="25"/>
      <c r="C22" s="26">
        <v>1241.8499999999999</v>
      </c>
      <c r="D22" s="205">
        <v>342.92</v>
      </c>
      <c r="E22" s="93">
        <v>415407</v>
      </c>
      <c r="F22" s="28">
        <v>166623</v>
      </c>
      <c r="G22" s="29">
        <v>38.510251304357503</v>
      </c>
      <c r="H22" s="27">
        <v>3251</v>
      </c>
      <c r="I22" s="28">
        <v>4472</v>
      </c>
      <c r="J22" s="83">
        <v>-171</v>
      </c>
      <c r="K22" s="32">
        <v>421953</v>
      </c>
      <c r="L22" s="30">
        <v>448669</v>
      </c>
      <c r="M22" s="31">
        <v>106.33151085547443</v>
      </c>
      <c r="N22" s="32">
        <v>208791</v>
      </c>
      <c r="O22" s="28">
        <v>230941</v>
      </c>
      <c r="P22" s="93"/>
      <c r="Q22" s="76" t="s">
        <v>22</v>
      </c>
    </row>
    <row r="23" spans="1:17" s="3" customFormat="1" ht="13.5" customHeight="1">
      <c r="A23" s="76" t="s">
        <v>23</v>
      </c>
      <c r="B23" s="25"/>
      <c r="C23" s="26">
        <v>468.22</v>
      </c>
      <c r="D23" s="205">
        <v>223.25</v>
      </c>
      <c r="E23" s="93">
        <v>447749</v>
      </c>
      <c r="F23" s="28">
        <v>194536</v>
      </c>
      <c r="G23" s="29">
        <v>38.835108925026177</v>
      </c>
      <c r="H23" s="27">
        <v>4049</v>
      </c>
      <c r="I23" s="28">
        <v>4299</v>
      </c>
      <c r="J23" s="82">
        <v>658</v>
      </c>
      <c r="K23" s="32">
        <v>462361</v>
      </c>
      <c r="L23" s="30">
        <v>499132</v>
      </c>
      <c r="M23" s="31">
        <v>107.95287664833322</v>
      </c>
      <c r="N23" s="32">
        <v>229394</v>
      </c>
      <c r="O23" s="28">
        <v>258983</v>
      </c>
      <c r="P23" s="93"/>
      <c r="Q23" s="76" t="s">
        <v>23</v>
      </c>
    </row>
    <row r="24" spans="1:17" s="3" customFormat="1" ht="13.5" customHeight="1">
      <c r="A24" s="76" t="s">
        <v>24</v>
      </c>
      <c r="B24" s="25"/>
      <c r="C24" s="26">
        <v>536.19000000000005</v>
      </c>
      <c r="D24" s="205">
        <v>203.6</v>
      </c>
      <c r="E24" s="93">
        <v>264294</v>
      </c>
      <c r="F24" s="28">
        <v>96739</v>
      </c>
      <c r="G24" s="29">
        <v>33.158358278988189</v>
      </c>
      <c r="H24" s="27">
        <v>2311</v>
      </c>
      <c r="I24" s="28">
        <v>2780</v>
      </c>
      <c r="J24" s="82">
        <v>-186</v>
      </c>
      <c r="K24" s="32">
        <v>266796</v>
      </c>
      <c r="L24" s="30">
        <v>294492</v>
      </c>
      <c r="M24" s="31">
        <v>110.38096523186253</v>
      </c>
      <c r="N24" s="32">
        <v>131246</v>
      </c>
      <c r="O24" s="28">
        <v>153732</v>
      </c>
      <c r="P24" s="93"/>
      <c r="Q24" s="76" t="s">
        <v>24</v>
      </c>
    </row>
    <row r="25" spans="1:17" s="3" customFormat="1" ht="13.5" customHeight="1">
      <c r="A25" s="76" t="s">
        <v>25</v>
      </c>
      <c r="B25" s="25"/>
      <c r="C25" s="26">
        <v>212.41</v>
      </c>
      <c r="D25" s="205">
        <v>93.23</v>
      </c>
      <c r="E25" s="93">
        <v>189874</v>
      </c>
      <c r="F25" s="28">
        <v>86682</v>
      </c>
      <c r="G25" s="29">
        <v>22.383094500478609</v>
      </c>
      <c r="H25" s="27">
        <v>1540</v>
      </c>
      <c r="I25" s="28">
        <v>2090</v>
      </c>
      <c r="J25" s="82">
        <v>-128</v>
      </c>
      <c r="K25" s="32">
        <v>198992</v>
      </c>
      <c r="L25" s="30">
        <v>226701</v>
      </c>
      <c r="M25" s="31">
        <v>113.92468038916137</v>
      </c>
      <c r="N25" s="32">
        <v>89232</v>
      </c>
      <c r="O25" s="28">
        <v>107966</v>
      </c>
      <c r="P25" s="93"/>
      <c r="Q25" s="76" t="s">
        <v>25</v>
      </c>
    </row>
    <row r="26" spans="1:17" s="3" customFormat="1" ht="13.5" customHeight="1">
      <c r="A26" s="76" t="s">
        <v>26</v>
      </c>
      <c r="B26" s="25"/>
      <c r="C26" s="26">
        <v>834.85</v>
      </c>
      <c r="D26" s="205">
        <v>215.41</v>
      </c>
      <c r="E26" s="93">
        <v>382642</v>
      </c>
      <c r="F26" s="28">
        <v>155158</v>
      </c>
      <c r="G26" s="29">
        <v>17.956952158375511</v>
      </c>
      <c r="H26" s="27">
        <v>3041</v>
      </c>
      <c r="I26" s="28">
        <v>3898</v>
      </c>
      <c r="J26" s="82">
        <v>-153</v>
      </c>
      <c r="K26" s="32">
        <v>381511</v>
      </c>
      <c r="L26" s="30">
        <v>397717</v>
      </c>
      <c r="M26" s="31">
        <v>104.24784606472683</v>
      </c>
      <c r="N26" s="32">
        <v>195808</v>
      </c>
      <c r="O26" s="28">
        <v>209115</v>
      </c>
      <c r="P26" s="93"/>
      <c r="Q26" s="76" t="s">
        <v>26</v>
      </c>
    </row>
    <row r="27" spans="1:17" s="3" customFormat="1" ht="13.5" customHeight="1">
      <c r="A27" s="76" t="s">
        <v>27</v>
      </c>
      <c r="B27" s="25"/>
      <c r="C27" s="26">
        <v>202.89</v>
      </c>
      <c r="D27" s="26">
        <v>202.89</v>
      </c>
      <c r="E27" s="93">
        <v>408162</v>
      </c>
      <c r="F27" s="28">
        <v>169971</v>
      </c>
      <c r="G27" s="29">
        <v>19.864778444757437</v>
      </c>
      <c r="H27" s="27">
        <v>3276</v>
      </c>
      <c r="I27" s="28">
        <v>4129</v>
      </c>
      <c r="J27" s="82">
        <v>-948</v>
      </c>
      <c r="K27" s="32">
        <v>413136</v>
      </c>
      <c r="L27" s="30">
        <v>428926</v>
      </c>
      <c r="M27" s="31">
        <v>103.82198598040355</v>
      </c>
      <c r="N27" s="32">
        <v>200647</v>
      </c>
      <c r="O27" s="28">
        <v>209622</v>
      </c>
      <c r="P27" s="93"/>
      <c r="Q27" s="76" t="s">
        <v>27</v>
      </c>
    </row>
    <row r="28" spans="1:17" s="3" customFormat="1" ht="13.5" customHeight="1">
      <c r="A28" s="76" t="s">
        <v>28</v>
      </c>
      <c r="B28" s="25"/>
      <c r="C28" s="26">
        <v>1411.93</v>
      </c>
      <c r="D28" s="205">
        <v>234.68</v>
      </c>
      <c r="E28" s="93">
        <v>710730</v>
      </c>
      <c r="F28" s="28">
        <v>300525</v>
      </c>
      <c r="G28" s="29">
        <v>19.044620463461168</v>
      </c>
      <c r="H28" s="27">
        <v>5475</v>
      </c>
      <c r="I28" s="28">
        <v>7384</v>
      </c>
      <c r="J28" s="83">
        <v>-872</v>
      </c>
      <c r="K28" s="32">
        <v>716197</v>
      </c>
      <c r="L28" s="30">
        <v>739584</v>
      </c>
      <c r="M28" s="31">
        <v>103.26544232941495</v>
      </c>
      <c r="N28" s="32">
        <v>357916</v>
      </c>
      <c r="O28" s="28">
        <v>375377</v>
      </c>
      <c r="P28" s="93"/>
      <c r="Q28" s="76" t="s">
        <v>28</v>
      </c>
    </row>
    <row r="29" spans="1:17" s="3" customFormat="1" ht="13.5" customHeight="1">
      <c r="A29" s="76" t="s">
        <v>29</v>
      </c>
      <c r="B29" s="25"/>
      <c r="C29" s="26">
        <v>326.43</v>
      </c>
      <c r="D29" s="26">
        <v>326.43</v>
      </c>
      <c r="E29" s="93">
        <v>2190519</v>
      </c>
      <c r="F29" s="28">
        <v>1015641</v>
      </c>
      <c r="G29" s="29">
        <v>30.052633153069401</v>
      </c>
      <c r="H29" s="27">
        <v>19430</v>
      </c>
      <c r="I29" s="28">
        <v>20195</v>
      </c>
      <c r="J29" s="82">
        <v>4188</v>
      </c>
      <c r="K29" s="32">
        <v>2263894</v>
      </c>
      <c r="L29" s="30">
        <v>2569376</v>
      </c>
      <c r="M29" s="31">
        <v>113.49365297138469</v>
      </c>
      <c r="N29" s="32">
        <v>1087207</v>
      </c>
      <c r="O29" s="28">
        <v>1339374</v>
      </c>
      <c r="P29" s="93"/>
      <c r="Q29" s="76" t="s">
        <v>29</v>
      </c>
    </row>
    <row r="30" spans="1:17" s="3" customFormat="1" ht="13.5" customHeight="1">
      <c r="A30" s="76" t="s">
        <v>30</v>
      </c>
      <c r="B30" s="25"/>
      <c r="C30" s="26">
        <v>710.81</v>
      </c>
      <c r="D30" s="205">
        <v>193.79</v>
      </c>
      <c r="E30" s="93">
        <v>278490</v>
      </c>
      <c r="F30" s="28">
        <v>117937</v>
      </c>
      <c r="G30" s="29">
        <v>15.238217179477079</v>
      </c>
      <c r="H30" s="27">
        <v>2233</v>
      </c>
      <c r="I30" s="28">
        <v>2984</v>
      </c>
      <c r="J30" s="82">
        <v>-639</v>
      </c>
      <c r="K30" s="32">
        <v>285746</v>
      </c>
      <c r="L30" s="30">
        <v>293965</v>
      </c>
      <c r="M30" s="31">
        <v>102.87633072728927</v>
      </c>
      <c r="N30" s="32">
        <v>134191</v>
      </c>
      <c r="O30" s="28">
        <v>139835</v>
      </c>
      <c r="P30" s="93"/>
      <c r="Q30" s="76" t="s">
        <v>30</v>
      </c>
    </row>
    <row r="31" spans="1:17" s="3" customFormat="1" ht="13.5" customHeight="1">
      <c r="A31" s="76" t="s">
        <v>31</v>
      </c>
      <c r="B31" s="25"/>
      <c r="C31" s="26">
        <v>464.1</v>
      </c>
      <c r="D31" s="205">
        <v>329.1</v>
      </c>
      <c r="E31" s="93">
        <v>338624</v>
      </c>
      <c r="F31" s="28">
        <v>139437</v>
      </c>
      <c r="G31" s="29">
        <v>24.222811177756078</v>
      </c>
      <c r="H31" s="27">
        <v>3021</v>
      </c>
      <c r="I31" s="28">
        <v>2858</v>
      </c>
      <c r="J31" s="82">
        <v>589</v>
      </c>
      <c r="K31" s="32">
        <v>337634</v>
      </c>
      <c r="L31" s="30">
        <v>310912</v>
      </c>
      <c r="M31" s="31">
        <v>92.08551271495169</v>
      </c>
      <c r="N31" s="32">
        <v>154573</v>
      </c>
      <c r="O31" s="28">
        <v>128876</v>
      </c>
      <c r="P31" s="93"/>
      <c r="Q31" s="76" t="s">
        <v>31</v>
      </c>
    </row>
    <row r="32" spans="1:17" s="3" customFormat="1" ht="13.5" customHeight="1">
      <c r="A32" s="76" t="s">
        <v>32</v>
      </c>
      <c r="B32" s="25"/>
      <c r="C32" s="26">
        <v>827.9</v>
      </c>
      <c r="D32" s="205">
        <v>480.51</v>
      </c>
      <c r="E32" s="93">
        <v>1380396</v>
      </c>
      <c r="F32" s="28">
        <v>665012</v>
      </c>
      <c r="G32" s="29">
        <v>54.462793842103999</v>
      </c>
      <c r="H32" s="27">
        <v>11212</v>
      </c>
      <c r="I32" s="28">
        <v>13886</v>
      </c>
      <c r="J32" s="83">
        <v>194</v>
      </c>
      <c r="K32" s="32">
        <v>1474015</v>
      </c>
      <c r="L32" s="30">
        <v>1599037</v>
      </c>
      <c r="M32" s="31">
        <v>108.48173186840025</v>
      </c>
      <c r="N32" s="32">
        <v>680855</v>
      </c>
      <c r="O32" s="28">
        <v>760537</v>
      </c>
      <c r="P32" s="93"/>
      <c r="Q32" s="76" t="s">
        <v>32</v>
      </c>
    </row>
    <row r="33" spans="1:17" s="3" customFormat="1" ht="13.5" customHeight="1">
      <c r="A33" s="76" t="s">
        <v>33</v>
      </c>
      <c r="B33" s="25"/>
      <c r="C33" s="26">
        <v>223</v>
      </c>
      <c r="D33" s="205">
        <v>224.96</v>
      </c>
      <c r="E33" s="93">
        <v>2551482</v>
      </c>
      <c r="F33" s="28">
        <v>1331395</v>
      </c>
      <c r="G33" s="29">
        <v>29.399987140655647</v>
      </c>
      <c r="H33" s="27">
        <v>22675</v>
      </c>
      <c r="I33" s="28">
        <v>27372</v>
      </c>
      <c r="J33" s="82">
        <v>9780</v>
      </c>
      <c r="K33" s="32">
        <v>2665314</v>
      </c>
      <c r="L33" s="30">
        <v>3538576</v>
      </c>
      <c r="M33" s="31">
        <v>132.76394451085315</v>
      </c>
      <c r="N33" s="32">
        <v>1143391</v>
      </c>
      <c r="O33" s="28">
        <v>1978015</v>
      </c>
      <c r="P33" s="93"/>
      <c r="Q33" s="76" t="s">
        <v>33</v>
      </c>
    </row>
    <row r="34" spans="1:17" s="3" customFormat="1" ht="13.5" customHeight="1">
      <c r="A34" s="77" t="s">
        <v>34</v>
      </c>
      <c r="B34" s="53"/>
      <c r="C34" s="54">
        <v>552.26</v>
      </c>
      <c r="D34" s="206">
        <v>553.37</v>
      </c>
      <c r="E34" s="95">
        <v>1511329</v>
      </c>
      <c r="F34" s="56">
        <v>714025</v>
      </c>
      <c r="G34" s="57">
        <v>27.180343052402041</v>
      </c>
      <c r="H34" s="55">
        <v>12221</v>
      </c>
      <c r="I34" s="56">
        <v>14716</v>
      </c>
      <c r="J34" s="84">
        <v>1302</v>
      </c>
      <c r="K34" s="60">
        <v>1544200</v>
      </c>
      <c r="L34" s="58">
        <v>1583765</v>
      </c>
      <c r="M34" s="59">
        <v>102.56216811293875</v>
      </c>
      <c r="N34" s="60">
        <v>665485</v>
      </c>
      <c r="O34" s="56">
        <v>687705</v>
      </c>
      <c r="P34" s="95"/>
      <c r="Q34" s="76" t="s">
        <v>34</v>
      </c>
    </row>
    <row r="35" spans="1:17" s="3" customFormat="1" ht="13.5" customHeight="1">
      <c r="A35" s="76" t="s">
        <v>35</v>
      </c>
      <c r="B35" s="25"/>
      <c r="C35" s="35">
        <v>276.83999999999997</v>
      </c>
      <c r="D35" s="176">
        <v>211.6</v>
      </c>
      <c r="E35" s="93">
        <v>362118</v>
      </c>
      <c r="F35" s="28">
        <v>155719</v>
      </c>
      <c r="G35" s="29">
        <v>26.010617780724367</v>
      </c>
      <c r="H35" s="27">
        <v>2623</v>
      </c>
      <c r="I35" s="28">
        <v>3329</v>
      </c>
      <c r="J35" s="83">
        <v>-215</v>
      </c>
      <c r="K35" s="32">
        <v>366591</v>
      </c>
      <c r="L35" s="30">
        <v>346965</v>
      </c>
      <c r="M35" s="31">
        <v>94.64634974672046</v>
      </c>
      <c r="N35" s="32">
        <v>158444</v>
      </c>
      <c r="O35" s="28">
        <v>133790</v>
      </c>
      <c r="P35" s="93"/>
      <c r="Q35" s="76" t="s">
        <v>35</v>
      </c>
    </row>
    <row r="36" spans="1:17" s="3" customFormat="1" ht="13.5" customHeight="1">
      <c r="A36" s="76" t="s">
        <v>36</v>
      </c>
      <c r="B36" s="25"/>
      <c r="C36" s="35">
        <v>209.23</v>
      </c>
      <c r="D36" s="176">
        <v>210.25</v>
      </c>
      <c r="E36" s="93">
        <v>375783</v>
      </c>
      <c r="F36" s="28">
        <v>169005</v>
      </c>
      <c r="G36" s="29">
        <v>37.337287807204497</v>
      </c>
      <c r="H36" s="27">
        <v>2977</v>
      </c>
      <c r="I36" s="28">
        <v>4368</v>
      </c>
      <c r="J36" s="82">
        <v>-249</v>
      </c>
      <c r="K36" s="32">
        <v>370364</v>
      </c>
      <c r="L36" s="30">
        <v>386753</v>
      </c>
      <c r="M36" s="31">
        <v>104.42510611182512</v>
      </c>
      <c r="N36" s="32">
        <v>162925</v>
      </c>
      <c r="O36" s="28">
        <v>175813</v>
      </c>
      <c r="P36" s="93"/>
      <c r="Q36" s="76" t="s">
        <v>36</v>
      </c>
    </row>
    <row r="37" spans="1:17" s="3" customFormat="1" ht="13.5" customHeight="1">
      <c r="A37" s="76" t="s">
        <v>37</v>
      </c>
      <c r="B37" s="25"/>
      <c r="C37" s="35">
        <v>765.66</v>
      </c>
      <c r="D37" s="176">
        <v>266.63</v>
      </c>
      <c r="E37" s="93">
        <v>192724</v>
      </c>
      <c r="F37" s="28">
        <v>77228</v>
      </c>
      <c r="G37" s="29">
        <v>33.04176081910046</v>
      </c>
      <c r="H37" s="27">
        <v>1620</v>
      </c>
      <c r="I37" s="28">
        <v>2064</v>
      </c>
      <c r="J37" s="82">
        <v>-938</v>
      </c>
      <c r="K37" s="32">
        <v>197449</v>
      </c>
      <c r="L37" s="30">
        <v>204660</v>
      </c>
      <c r="M37" s="31">
        <v>103.65208230986229</v>
      </c>
      <c r="N37" s="32">
        <v>96023</v>
      </c>
      <c r="O37" s="28">
        <v>102661</v>
      </c>
      <c r="P37" s="93"/>
      <c r="Q37" s="76" t="s">
        <v>37</v>
      </c>
    </row>
    <row r="38" spans="1:17" s="3" customFormat="1" ht="13.5" customHeight="1">
      <c r="A38" s="76" t="s">
        <v>38</v>
      </c>
      <c r="B38" s="25"/>
      <c r="C38" s="35">
        <v>573.01</v>
      </c>
      <c r="D38" s="176">
        <v>198.45</v>
      </c>
      <c r="E38" s="93">
        <v>205271</v>
      </c>
      <c r="F38" s="28">
        <v>85632</v>
      </c>
      <c r="G38" s="29">
        <v>29.072576990187859</v>
      </c>
      <c r="H38" s="27">
        <v>1771</v>
      </c>
      <c r="I38" s="28">
        <v>2316</v>
      </c>
      <c r="J38" s="82">
        <v>-350</v>
      </c>
      <c r="K38" s="32">
        <v>194258</v>
      </c>
      <c r="L38" s="30">
        <v>203609</v>
      </c>
      <c r="M38" s="31">
        <v>104.81370136622429</v>
      </c>
      <c r="N38" s="32">
        <v>92693</v>
      </c>
      <c r="O38" s="28">
        <v>99912</v>
      </c>
      <c r="P38" s="93"/>
      <c r="Q38" s="76" t="s">
        <v>38</v>
      </c>
    </row>
    <row r="39" spans="1:17" s="3" customFormat="1" ht="13.5" customHeight="1">
      <c r="A39" s="76" t="s">
        <v>39</v>
      </c>
      <c r="B39" s="25"/>
      <c r="C39" s="35">
        <v>789.92</v>
      </c>
      <c r="D39" s="176">
        <v>585.97</v>
      </c>
      <c r="E39" s="93">
        <v>695175</v>
      </c>
      <c r="F39" s="28">
        <v>305263</v>
      </c>
      <c r="G39" s="29">
        <v>36.121581134628393</v>
      </c>
      <c r="H39" s="27">
        <v>6705</v>
      </c>
      <c r="I39" s="28">
        <v>6403</v>
      </c>
      <c r="J39" s="82">
        <v>664</v>
      </c>
      <c r="K39" s="32">
        <v>709584</v>
      </c>
      <c r="L39" s="30">
        <v>739068</v>
      </c>
      <c r="M39" s="31">
        <v>104.15511060001353</v>
      </c>
      <c r="N39" s="32">
        <v>332579</v>
      </c>
      <c r="O39" s="28">
        <v>352841</v>
      </c>
      <c r="P39" s="93"/>
      <c r="Q39" s="76" t="s">
        <v>39</v>
      </c>
    </row>
    <row r="40" spans="1:17" s="3" customFormat="1" ht="13.5" customHeight="1">
      <c r="A40" s="76" t="s">
        <v>40</v>
      </c>
      <c r="B40" s="25"/>
      <c r="C40" s="35">
        <v>905.41</v>
      </c>
      <c r="D40" s="176">
        <v>399.29</v>
      </c>
      <c r="E40" s="93">
        <v>1171324</v>
      </c>
      <c r="F40" s="28">
        <v>531546</v>
      </c>
      <c r="G40" s="29">
        <v>41.265263660009097</v>
      </c>
      <c r="H40" s="27">
        <v>11122</v>
      </c>
      <c r="I40" s="28">
        <v>9671</v>
      </c>
      <c r="J40" s="83">
        <v>541</v>
      </c>
      <c r="K40" s="32">
        <v>1173843</v>
      </c>
      <c r="L40" s="30">
        <v>1198347</v>
      </c>
      <c r="M40" s="31">
        <v>102.08750233208359</v>
      </c>
      <c r="N40" s="32">
        <v>557479</v>
      </c>
      <c r="O40" s="28">
        <v>574206</v>
      </c>
      <c r="P40" s="93"/>
      <c r="Q40" s="76" t="s">
        <v>40</v>
      </c>
    </row>
    <row r="41" spans="1:17" s="3" customFormat="1" ht="13.5" customHeight="1">
      <c r="A41" s="76" t="s">
        <v>41</v>
      </c>
      <c r="B41" s="25"/>
      <c r="C41" s="35">
        <v>1023.31</v>
      </c>
      <c r="D41" s="176">
        <v>366.01</v>
      </c>
      <c r="E41" s="93">
        <v>194217</v>
      </c>
      <c r="F41" s="28">
        <v>85491</v>
      </c>
      <c r="G41" s="29">
        <v>13.581912322513512</v>
      </c>
      <c r="H41" s="27">
        <v>1646</v>
      </c>
      <c r="I41" s="28">
        <v>2084</v>
      </c>
      <c r="J41" s="82">
        <v>138</v>
      </c>
      <c r="K41" s="32">
        <v>196628</v>
      </c>
      <c r="L41" s="30">
        <v>198863</v>
      </c>
      <c r="M41" s="31">
        <v>101.1366641576988</v>
      </c>
      <c r="N41" s="32">
        <v>93111</v>
      </c>
      <c r="O41" s="28">
        <v>95078</v>
      </c>
      <c r="P41" s="93"/>
      <c r="Q41" s="76" t="s">
        <v>41</v>
      </c>
    </row>
    <row r="42" spans="1:17" s="3" customFormat="1" ht="13.5" customHeight="1">
      <c r="A42" s="76" t="s">
        <v>42</v>
      </c>
      <c r="B42" s="25"/>
      <c r="C42" s="35">
        <v>191.69</v>
      </c>
      <c r="D42" s="176">
        <v>191.62</v>
      </c>
      <c r="E42" s="93">
        <v>256118</v>
      </c>
      <c r="F42" s="28">
        <v>114567</v>
      </c>
      <c r="G42" s="29">
        <v>32.943170914292033</v>
      </c>
      <c r="H42" s="27">
        <v>2166</v>
      </c>
      <c r="I42" s="28">
        <v>2770</v>
      </c>
      <c r="J42" s="82">
        <v>-344</v>
      </c>
      <c r="K42" s="32">
        <v>264548</v>
      </c>
      <c r="L42" s="30">
        <v>289853</v>
      </c>
      <c r="M42" s="31">
        <v>109.56537187958328</v>
      </c>
      <c r="N42" s="32">
        <v>115734</v>
      </c>
      <c r="O42" s="28">
        <v>134493</v>
      </c>
      <c r="P42" s="93"/>
      <c r="Q42" s="76" t="s">
        <v>42</v>
      </c>
    </row>
    <row r="43" spans="1:17" s="3" customFormat="1" ht="13.5" customHeight="1">
      <c r="A43" s="76" t="s">
        <v>43</v>
      </c>
      <c r="B43" s="25"/>
      <c r="C43" s="35">
        <v>375.17</v>
      </c>
      <c r="D43" s="176">
        <v>239.81</v>
      </c>
      <c r="E43" s="93">
        <v>426039</v>
      </c>
      <c r="F43" s="28">
        <v>186892</v>
      </c>
      <c r="G43" s="29">
        <v>42.532997493178868</v>
      </c>
      <c r="H43" s="27">
        <v>3940</v>
      </c>
      <c r="I43" s="28">
        <v>4203</v>
      </c>
      <c r="J43" s="83">
        <v>91</v>
      </c>
      <c r="K43" s="32">
        <v>419429</v>
      </c>
      <c r="L43" s="30">
        <v>438504</v>
      </c>
      <c r="M43" s="31">
        <v>104.54784957644799</v>
      </c>
      <c r="N43" s="32">
        <v>191257</v>
      </c>
      <c r="O43" s="28">
        <v>208274</v>
      </c>
      <c r="P43" s="93"/>
      <c r="Q43" s="76" t="s">
        <v>43</v>
      </c>
    </row>
    <row r="44" spans="1:17" s="3" customFormat="1" ht="13.5" customHeight="1">
      <c r="A44" s="76" t="s">
        <v>44</v>
      </c>
      <c r="B44" s="25"/>
      <c r="C44" s="35">
        <v>429.06</v>
      </c>
      <c r="D44" s="176">
        <v>214.44</v>
      </c>
      <c r="E44" s="93">
        <v>515397</v>
      </c>
      <c r="F44" s="28">
        <v>239364</v>
      </c>
      <c r="G44" s="29">
        <v>36.095614014200208</v>
      </c>
      <c r="H44" s="27">
        <v>4343</v>
      </c>
      <c r="I44" s="28">
        <v>5201</v>
      </c>
      <c r="J44" s="82">
        <v>351</v>
      </c>
      <c r="K44" s="32">
        <v>517231</v>
      </c>
      <c r="L44" s="30">
        <v>524142</v>
      </c>
      <c r="M44" s="31">
        <v>101.33615347881315</v>
      </c>
      <c r="N44" s="32">
        <v>234365</v>
      </c>
      <c r="O44" s="28">
        <v>237868</v>
      </c>
      <c r="P44" s="93"/>
      <c r="Q44" s="76" t="s">
        <v>44</v>
      </c>
    </row>
    <row r="45" spans="1:17" s="3" customFormat="1" ht="13.5" customHeight="1">
      <c r="A45" s="76" t="s">
        <v>45</v>
      </c>
      <c r="B45" s="25"/>
      <c r="C45" s="35">
        <v>309.22000000000003</v>
      </c>
      <c r="D45" s="176">
        <v>168.05</v>
      </c>
      <c r="E45" s="93">
        <v>337489</v>
      </c>
      <c r="F45" s="28">
        <v>161246</v>
      </c>
      <c r="G45" s="29">
        <v>44.942983805349925</v>
      </c>
      <c r="H45" s="27">
        <v>2830</v>
      </c>
      <c r="I45" s="28">
        <v>3589</v>
      </c>
      <c r="J45" s="82">
        <v>-412</v>
      </c>
      <c r="K45" s="32">
        <v>343393</v>
      </c>
      <c r="L45" s="30">
        <v>353217</v>
      </c>
      <c r="M45" s="31">
        <v>102.86086204436316</v>
      </c>
      <c r="N45" s="32">
        <v>145864</v>
      </c>
      <c r="O45" s="28">
        <v>151700</v>
      </c>
      <c r="P45" s="93"/>
      <c r="Q45" s="76" t="s">
        <v>45</v>
      </c>
    </row>
    <row r="46" spans="1:17" s="3" customFormat="1" ht="13.5" customHeight="1">
      <c r="A46" s="76" t="s">
        <v>46</v>
      </c>
      <c r="B46" s="25"/>
      <c r="C46" s="35">
        <v>341.7</v>
      </c>
      <c r="D46" s="176">
        <v>340.08</v>
      </c>
      <c r="E46" s="93">
        <v>1447337</v>
      </c>
      <c r="F46" s="28">
        <v>707907</v>
      </c>
      <c r="G46" s="29">
        <v>28.583495225969337</v>
      </c>
      <c r="H46" s="27">
        <v>14731</v>
      </c>
      <c r="I46" s="28">
        <v>10854</v>
      </c>
      <c r="J46" s="82">
        <v>7564</v>
      </c>
      <c r="K46" s="32">
        <v>1463743</v>
      </c>
      <c r="L46" s="30">
        <v>1637813</v>
      </c>
      <c r="M46" s="31">
        <v>111.89211494094251</v>
      </c>
      <c r="N46" s="32">
        <v>663829</v>
      </c>
      <c r="O46" s="28">
        <v>805424</v>
      </c>
      <c r="P46" s="93"/>
      <c r="Q46" s="76" t="s">
        <v>46</v>
      </c>
    </row>
    <row r="47" spans="1:17" s="36" customFormat="1" ht="18" customHeight="1">
      <c r="A47" s="250" t="s">
        <v>47</v>
      </c>
      <c r="B47" s="251"/>
      <c r="C47" s="273">
        <v>431.42</v>
      </c>
      <c r="D47" s="274">
        <v>220.85</v>
      </c>
      <c r="E47" s="275">
        <v>234980</v>
      </c>
      <c r="F47" s="276">
        <v>94818</v>
      </c>
      <c r="G47" s="277">
        <v>27.708598651007026</v>
      </c>
      <c r="H47" s="278">
        <v>2088</v>
      </c>
      <c r="I47" s="276">
        <v>2538</v>
      </c>
      <c r="J47" s="279">
        <v>-98</v>
      </c>
      <c r="K47" s="280">
        <v>237506</v>
      </c>
      <c r="L47" s="281">
        <v>255165</v>
      </c>
      <c r="M47" s="282">
        <v>107.43518058491155</v>
      </c>
      <c r="N47" s="280">
        <v>112380</v>
      </c>
      <c r="O47" s="276">
        <v>125708</v>
      </c>
      <c r="P47" s="275"/>
      <c r="Q47" s="250" t="s">
        <v>47</v>
      </c>
    </row>
    <row r="48" spans="1:17" s="3" customFormat="1" ht="13.5" customHeight="1">
      <c r="A48" s="76" t="s">
        <v>48</v>
      </c>
      <c r="B48" s="25"/>
      <c r="C48" s="35">
        <v>406.47</v>
      </c>
      <c r="D48" s="176">
        <v>282.37</v>
      </c>
      <c r="E48" s="93">
        <v>436107</v>
      </c>
      <c r="F48" s="28">
        <v>205041</v>
      </c>
      <c r="G48" s="29">
        <v>30.78004023008787</v>
      </c>
      <c r="H48" s="27">
        <v>3280</v>
      </c>
      <c r="I48" s="28">
        <v>5014</v>
      </c>
      <c r="J48" s="82">
        <v>-1305</v>
      </c>
      <c r="K48" s="32">
        <v>443766</v>
      </c>
      <c r="L48" s="30">
        <v>457780</v>
      </c>
      <c r="M48" s="31">
        <v>103.1579706421853</v>
      </c>
      <c r="N48" s="32">
        <v>199972</v>
      </c>
      <c r="O48" s="28">
        <v>211016</v>
      </c>
      <c r="P48" s="93"/>
      <c r="Q48" s="76" t="s">
        <v>48</v>
      </c>
    </row>
    <row r="49" spans="1:17" s="3" customFormat="1" ht="13.5" customHeight="1">
      <c r="A49" s="76" t="s">
        <v>49</v>
      </c>
      <c r="B49" s="25"/>
      <c r="C49" s="35">
        <v>389.54</v>
      </c>
      <c r="D49" s="176">
        <v>354.33</v>
      </c>
      <c r="E49" s="93">
        <v>729935</v>
      </c>
      <c r="F49" s="28">
        <v>323620</v>
      </c>
      <c r="G49" s="29">
        <v>40.188550638779567</v>
      </c>
      <c r="H49" s="27">
        <v>7136</v>
      </c>
      <c r="I49" s="28">
        <v>6447</v>
      </c>
      <c r="J49" s="82">
        <v>-22</v>
      </c>
      <c r="K49" s="32">
        <v>734474</v>
      </c>
      <c r="L49" s="30">
        <v>757093</v>
      </c>
      <c r="M49" s="31">
        <v>103.07961888371815</v>
      </c>
      <c r="N49" s="32">
        <v>334218</v>
      </c>
      <c r="O49" s="28">
        <v>346536</v>
      </c>
      <c r="P49" s="93"/>
      <c r="Q49" s="76" t="s">
        <v>49</v>
      </c>
    </row>
    <row r="50" spans="1:17" s="3" customFormat="1" ht="13.5" customHeight="1">
      <c r="A50" s="76" t="s">
        <v>50</v>
      </c>
      <c r="B50" s="25"/>
      <c r="C50" s="35">
        <v>501.28</v>
      </c>
      <c r="D50" s="176">
        <v>372.54</v>
      </c>
      <c r="E50" s="93">
        <v>476053</v>
      </c>
      <c r="F50" s="28">
        <v>208724</v>
      </c>
      <c r="G50" s="29">
        <v>40.066573805606168</v>
      </c>
      <c r="H50" s="27">
        <v>4538</v>
      </c>
      <c r="I50" s="28">
        <v>3974</v>
      </c>
      <c r="J50" s="82">
        <v>460</v>
      </c>
      <c r="K50" s="32">
        <v>474094</v>
      </c>
      <c r="L50" s="30">
        <v>484375</v>
      </c>
      <c r="M50" s="31">
        <v>102.16855729032639</v>
      </c>
      <c r="N50" s="32">
        <v>220323</v>
      </c>
      <c r="O50" s="28">
        <v>228066</v>
      </c>
      <c r="P50" s="93"/>
      <c r="Q50" s="76" t="s">
        <v>50</v>
      </c>
    </row>
    <row r="51" spans="1:17" s="3" customFormat="1" ht="13.5" customHeight="1">
      <c r="A51" s="76" t="s">
        <v>51</v>
      </c>
      <c r="B51" s="25"/>
      <c r="C51" s="35">
        <v>644.61</v>
      </c>
      <c r="D51" s="176">
        <v>283.43</v>
      </c>
      <c r="E51" s="93">
        <v>404447</v>
      </c>
      <c r="F51" s="28">
        <v>186983</v>
      </c>
      <c r="G51" s="29">
        <v>35.530385755060337</v>
      </c>
      <c r="H51" s="27">
        <v>3776</v>
      </c>
      <c r="I51" s="28">
        <v>3704</v>
      </c>
      <c r="J51" s="82">
        <v>-197</v>
      </c>
      <c r="K51" s="32">
        <v>400583</v>
      </c>
      <c r="L51" s="30">
        <v>408964</v>
      </c>
      <c r="M51" s="31">
        <v>102.09220061759984</v>
      </c>
      <c r="N51" s="32">
        <v>189573</v>
      </c>
      <c r="O51" s="28">
        <v>193384</v>
      </c>
      <c r="P51" s="93"/>
      <c r="Q51" s="76" t="s">
        <v>51</v>
      </c>
    </row>
    <row r="52" spans="1:17" s="3" customFormat="1" ht="13.5" customHeight="1">
      <c r="A52" s="76" t="s">
        <v>52</v>
      </c>
      <c r="B52" s="25"/>
      <c r="C52" s="35">
        <v>547.21</v>
      </c>
      <c r="D52" s="176">
        <v>384.69</v>
      </c>
      <c r="E52" s="93">
        <v>607169</v>
      </c>
      <c r="F52" s="28">
        <v>286211</v>
      </c>
      <c r="G52" s="29">
        <v>35.784044758271506</v>
      </c>
      <c r="H52" s="27">
        <v>5653</v>
      </c>
      <c r="I52" s="28">
        <v>5858</v>
      </c>
      <c r="J52" s="82">
        <v>-41</v>
      </c>
      <c r="K52" s="32">
        <v>605846</v>
      </c>
      <c r="L52" s="30">
        <v>614759</v>
      </c>
      <c r="M52" s="31">
        <v>101.4711659398593</v>
      </c>
      <c r="N52" s="32">
        <v>279730</v>
      </c>
      <c r="O52" s="28">
        <v>285361</v>
      </c>
      <c r="P52" s="93"/>
      <c r="Q52" s="76" t="s">
        <v>52</v>
      </c>
    </row>
    <row r="53" spans="1:17" s="3" customFormat="1" ht="13.5" customHeight="1">
      <c r="A53" s="78" t="s">
        <v>53</v>
      </c>
      <c r="B53" s="37"/>
      <c r="C53" s="38">
        <v>39.270000000000003</v>
      </c>
      <c r="D53" s="190">
        <v>38.92</v>
      </c>
      <c r="E53" s="96">
        <v>320012</v>
      </c>
      <c r="F53" s="40">
        <v>140814</v>
      </c>
      <c r="G53" s="41">
        <v>22.246661735508233</v>
      </c>
      <c r="H53" s="39">
        <v>3507</v>
      </c>
      <c r="I53" s="40">
        <v>2488</v>
      </c>
      <c r="J53" s="85">
        <v>-169</v>
      </c>
      <c r="K53" s="44">
        <v>315954</v>
      </c>
      <c r="L53" s="42">
        <v>344774</v>
      </c>
      <c r="M53" s="43">
        <v>109.12158098963774</v>
      </c>
      <c r="N53" s="44">
        <v>131003</v>
      </c>
      <c r="O53" s="40">
        <v>156282</v>
      </c>
      <c r="P53" s="96"/>
      <c r="Q53" s="78" t="s">
        <v>53</v>
      </c>
    </row>
    <row r="54" spans="1:17" s="46" customFormat="1" ht="12.75" customHeight="1">
      <c r="A54" s="360" t="s">
        <v>69</v>
      </c>
      <c r="B54" s="69"/>
      <c r="C54" s="63" t="s">
        <v>184</v>
      </c>
      <c r="D54" s="63" t="s">
        <v>185</v>
      </c>
      <c r="E54" s="302" t="s">
        <v>207</v>
      </c>
      <c r="F54" s="48"/>
      <c r="G54" s="149"/>
      <c r="H54" s="302" t="s">
        <v>186</v>
      </c>
      <c r="I54" s="45"/>
      <c r="J54" s="86"/>
      <c r="K54" s="46" t="s">
        <v>173</v>
      </c>
      <c r="P54" s="97"/>
      <c r="Q54" s="360" t="s">
        <v>69</v>
      </c>
    </row>
    <row r="55" spans="1:17" s="46" customFormat="1" ht="12.75" customHeight="1">
      <c r="A55" s="361"/>
      <c r="B55" s="70"/>
      <c r="C55" s="64" t="s">
        <v>57</v>
      </c>
      <c r="D55" s="65" t="s">
        <v>104</v>
      </c>
      <c r="E55" s="45" t="s">
        <v>58</v>
      </c>
      <c r="F55" s="45"/>
      <c r="G55" s="112"/>
      <c r="H55" s="45" t="s">
        <v>58</v>
      </c>
      <c r="I55" s="45"/>
      <c r="J55" s="47"/>
      <c r="K55" s="46" t="s">
        <v>172</v>
      </c>
      <c r="O55" s="49"/>
      <c r="P55" s="98"/>
      <c r="Q55" s="361"/>
    </row>
    <row r="56" spans="1:17" s="46" customFormat="1" ht="12.75" customHeight="1">
      <c r="A56" s="361"/>
      <c r="B56" s="70"/>
      <c r="C56" s="65"/>
      <c r="D56" s="365" t="s">
        <v>105</v>
      </c>
      <c r="E56" s="45" t="s">
        <v>54</v>
      </c>
      <c r="F56" s="45"/>
      <c r="G56" s="112"/>
      <c r="H56" s="45" t="s">
        <v>54</v>
      </c>
      <c r="I56" s="45"/>
      <c r="J56" s="47"/>
      <c r="K56" s="46" t="s">
        <v>174</v>
      </c>
      <c r="O56" s="49"/>
      <c r="P56" s="98"/>
      <c r="Q56" s="361"/>
    </row>
    <row r="57" spans="1:17" s="46" customFormat="1" ht="12.75" customHeight="1">
      <c r="A57" s="361"/>
      <c r="B57" s="70"/>
      <c r="C57" s="64"/>
      <c r="D57" s="365"/>
      <c r="E57" s="45"/>
      <c r="F57" s="45"/>
      <c r="G57" s="112"/>
      <c r="H57" s="45"/>
      <c r="I57" s="45"/>
      <c r="J57" s="47"/>
      <c r="K57" s="358" t="s">
        <v>55</v>
      </c>
      <c r="L57" s="359"/>
      <c r="M57" s="359"/>
      <c r="N57" s="359"/>
      <c r="O57" s="359"/>
      <c r="P57" s="99"/>
      <c r="Q57" s="361"/>
    </row>
    <row r="58" spans="1:17" s="46" customFormat="1" ht="12.75" customHeight="1">
      <c r="A58" s="361"/>
      <c r="B58" s="70"/>
      <c r="C58" s="64"/>
      <c r="D58" s="64"/>
      <c r="E58" s="45"/>
      <c r="F58" s="45"/>
      <c r="G58" s="112"/>
      <c r="H58" s="45"/>
      <c r="I58" s="45"/>
      <c r="J58" s="47"/>
      <c r="K58" s="48"/>
      <c r="L58" s="301"/>
      <c r="M58" s="301"/>
      <c r="N58" s="301"/>
      <c r="O58" s="301"/>
      <c r="P58" s="99"/>
      <c r="Q58" s="361"/>
    </row>
    <row r="59" spans="1:17" s="46" customFormat="1" ht="12.75" customHeight="1">
      <c r="A59" s="361"/>
      <c r="B59" s="70"/>
      <c r="C59" s="64"/>
      <c r="D59" s="64"/>
      <c r="E59" s="45"/>
      <c r="F59" s="45"/>
      <c r="G59" s="112"/>
      <c r="H59" s="45"/>
      <c r="I59" s="45"/>
      <c r="J59" s="47"/>
      <c r="K59" s="48"/>
      <c r="L59" s="301"/>
      <c r="M59" s="301"/>
      <c r="N59" s="301"/>
      <c r="O59" s="301"/>
      <c r="P59" s="99"/>
      <c r="Q59" s="361"/>
    </row>
    <row r="60" spans="1:17" s="46" customFormat="1" ht="12.75" customHeight="1" thickBot="1">
      <c r="A60" s="362"/>
      <c r="B60" s="71"/>
      <c r="C60" s="66"/>
      <c r="D60" s="66"/>
      <c r="E60" s="51"/>
      <c r="F60" s="7"/>
      <c r="G60" s="155"/>
      <c r="H60" s="52"/>
      <c r="I60" s="51"/>
      <c r="J60" s="50"/>
      <c r="K60" s="51"/>
      <c r="L60" s="51"/>
      <c r="M60" s="51"/>
      <c r="N60" s="51"/>
      <c r="O60" s="51"/>
      <c r="P60" s="100"/>
      <c r="Q60" s="362"/>
    </row>
    <row r="61" spans="1:17" s="3" customFormat="1" ht="13.5" customHeight="1">
      <c r="A61" s="3" t="s">
        <v>183</v>
      </c>
      <c r="J61" s="3" t="s">
        <v>56</v>
      </c>
    </row>
  </sheetData>
  <mergeCells count="8">
    <mergeCell ref="J2:Q2"/>
    <mergeCell ref="A2:I2"/>
    <mergeCell ref="K57:O57"/>
    <mergeCell ref="A54:A60"/>
    <mergeCell ref="Q54:Q60"/>
    <mergeCell ref="D5:D6"/>
    <mergeCell ref="D56:D57"/>
    <mergeCell ref="C5:C6"/>
  </mergeCells>
  <phoneticPr fontId="2"/>
  <printOptions horizontalCentered="1"/>
  <pageMargins left="0.78740157480314965" right="0.78740157480314965" top="0.59055118110236227" bottom="0.59055118110236227" header="0.59055118110236227" footer="0.43307086614173229"/>
  <pageSetup paperSize="9" scale="97"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S61"/>
  <sheetViews>
    <sheetView showGridLines="0" topLeftCell="A46" workbookViewId="0"/>
  </sheetViews>
  <sheetFormatPr defaultRowHeight="13.5"/>
  <cols>
    <col min="1" max="1" width="10.625" customWidth="1"/>
    <col min="2" max="2" width="1" customWidth="1"/>
    <col min="3" max="4" width="11" customWidth="1"/>
    <col min="5" max="5" width="10.5" customWidth="1"/>
    <col min="6" max="6" width="10.75" customWidth="1"/>
    <col min="7" max="8" width="10" customWidth="1"/>
    <col min="9" max="9" width="11.5" customWidth="1"/>
    <col min="10" max="10" width="8.5" customWidth="1"/>
    <col min="11" max="11" width="8.75" customWidth="1"/>
    <col min="12" max="12" width="11.625" customWidth="1"/>
    <col min="13" max="13" width="8.5" customWidth="1"/>
    <col min="14" max="14" width="8.75" customWidth="1"/>
    <col min="15" max="15" width="11.625" customWidth="1"/>
    <col min="16" max="16" width="8.5" customWidth="1"/>
    <col min="17" max="17" width="8.75" customWidth="1"/>
    <col min="18" max="18" width="0.625" customWidth="1"/>
    <col min="19" max="19" width="10.625" customWidth="1"/>
  </cols>
  <sheetData>
    <row r="1" spans="1:19" s="72" customFormat="1">
      <c r="A1" s="1"/>
      <c r="B1" s="1"/>
      <c r="C1" s="1"/>
      <c r="D1" s="1"/>
      <c r="E1" s="1"/>
      <c r="F1" s="1"/>
      <c r="G1" s="1"/>
      <c r="H1" s="1"/>
      <c r="I1" s="1"/>
      <c r="J1" s="1"/>
      <c r="K1" s="1"/>
      <c r="L1" s="1"/>
      <c r="M1" s="1"/>
      <c r="N1" s="1"/>
      <c r="O1" s="1"/>
      <c r="P1" s="1"/>
      <c r="Q1" s="1"/>
      <c r="R1" s="2"/>
      <c r="S1" s="102"/>
    </row>
    <row r="2" spans="1:19" ht="22.5" customHeight="1">
      <c r="A2" s="357" t="s">
        <v>182</v>
      </c>
      <c r="B2" s="357"/>
      <c r="C2" s="357"/>
      <c r="D2" s="357"/>
      <c r="E2" s="357"/>
      <c r="F2" s="357"/>
      <c r="G2" s="357"/>
      <c r="H2" s="357"/>
      <c r="I2" s="357"/>
      <c r="J2" s="355" t="s">
        <v>164</v>
      </c>
      <c r="K2" s="356"/>
      <c r="L2" s="356"/>
      <c r="M2" s="356"/>
      <c r="N2" s="356"/>
      <c r="O2" s="356"/>
      <c r="P2" s="356"/>
      <c r="Q2" s="356"/>
      <c r="R2" s="72"/>
      <c r="S2" s="72"/>
    </row>
    <row r="3" spans="1:19" ht="14.25" thickBot="1">
      <c r="A3" s="103"/>
      <c r="B3" s="103"/>
      <c r="C3" s="156"/>
      <c r="D3" s="156"/>
      <c r="E3" s="103"/>
      <c r="F3" s="103"/>
      <c r="G3" s="103"/>
      <c r="H3" s="103"/>
      <c r="I3" s="103"/>
      <c r="J3" s="103"/>
      <c r="K3" s="103"/>
      <c r="L3" s="103"/>
      <c r="M3" s="103"/>
      <c r="N3" s="103"/>
      <c r="O3" s="103"/>
      <c r="P3" s="103"/>
      <c r="Q3" s="103"/>
      <c r="R3" s="104"/>
      <c r="S3" s="3"/>
    </row>
    <row r="4" spans="1:19" ht="15" customHeight="1">
      <c r="A4" s="105" t="s">
        <v>70</v>
      </c>
      <c r="B4" s="106"/>
      <c r="C4" s="408" t="s">
        <v>83</v>
      </c>
      <c r="D4" s="409"/>
      <c r="E4" s="372" t="s">
        <v>139</v>
      </c>
      <c r="F4" s="376" t="s">
        <v>138</v>
      </c>
      <c r="G4" s="107" t="s">
        <v>71</v>
      </c>
      <c r="H4" s="108"/>
      <c r="I4" s="210"/>
      <c r="J4" s="369" t="s">
        <v>137</v>
      </c>
      <c r="K4" s="369"/>
      <c r="L4" s="370"/>
      <c r="M4" s="370"/>
      <c r="N4" s="370"/>
      <c r="O4" s="371"/>
      <c r="P4" s="394" t="s">
        <v>171</v>
      </c>
      <c r="Q4" s="395"/>
      <c r="R4" s="109"/>
      <c r="S4" s="110" t="s">
        <v>70</v>
      </c>
    </row>
    <row r="5" spans="1:19" ht="13.5" customHeight="1">
      <c r="A5" s="111"/>
      <c r="B5" s="112"/>
      <c r="C5" s="366" t="s">
        <v>154</v>
      </c>
      <c r="D5" s="410" t="s">
        <v>155</v>
      </c>
      <c r="E5" s="373"/>
      <c r="F5" s="377"/>
      <c r="G5" s="384" t="s">
        <v>72</v>
      </c>
      <c r="H5" s="379" t="s">
        <v>73</v>
      </c>
      <c r="I5" s="375" t="s">
        <v>103</v>
      </c>
      <c r="J5" s="412" t="s">
        <v>136</v>
      </c>
      <c r="K5" s="412"/>
      <c r="L5" s="415"/>
      <c r="M5" s="412" t="s">
        <v>74</v>
      </c>
      <c r="N5" s="413"/>
      <c r="O5" s="414"/>
      <c r="P5" s="396"/>
      <c r="Q5" s="397"/>
      <c r="R5" s="114"/>
      <c r="S5" s="111"/>
    </row>
    <row r="6" spans="1:19" ht="13.5" customHeight="1">
      <c r="A6" s="111"/>
      <c r="B6" s="112"/>
      <c r="C6" s="367"/>
      <c r="D6" s="411"/>
      <c r="E6" s="373"/>
      <c r="F6" s="377"/>
      <c r="G6" s="385"/>
      <c r="H6" s="380"/>
      <c r="I6" s="381"/>
      <c r="J6" s="381" t="s">
        <v>143</v>
      </c>
      <c r="K6" s="117" t="s">
        <v>75</v>
      </c>
      <c r="L6" s="390" t="s">
        <v>156</v>
      </c>
      <c r="M6" s="388" t="s">
        <v>143</v>
      </c>
      <c r="N6" s="118" t="s">
        <v>75</v>
      </c>
      <c r="O6" s="390" t="s">
        <v>156</v>
      </c>
      <c r="P6" s="404" t="s">
        <v>191</v>
      </c>
      <c r="Q6" s="392" t="s">
        <v>192</v>
      </c>
      <c r="R6" s="114"/>
      <c r="S6" s="111"/>
    </row>
    <row r="7" spans="1:19" ht="13.5" customHeight="1">
      <c r="A7" s="119" t="s">
        <v>5</v>
      </c>
      <c r="B7" s="120"/>
      <c r="C7" s="368"/>
      <c r="D7" s="5" t="s">
        <v>90</v>
      </c>
      <c r="E7" s="374"/>
      <c r="F7" s="378"/>
      <c r="G7" s="386"/>
      <c r="H7" s="15" t="s">
        <v>76</v>
      </c>
      <c r="I7" s="62" t="s">
        <v>77</v>
      </c>
      <c r="J7" s="387"/>
      <c r="K7" s="14" t="s">
        <v>6</v>
      </c>
      <c r="L7" s="391"/>
      <c r="M7" s="389"/>
      <c r="N7" s="15" t="s">
        <v>6</v>
      </c>
      <c r="O7" s="391"/>
      <c r="P7" s="405"/>
      <c r="Q7" s="393"/>
      <c r="R7" s="123"/>
      <c r="S7" s="124" t="s">
        <v>5</v>
      </c>
    </row>
    <row r="8" spans="1:19" ht="13.5" customHeight="1">
      <c r="A8" s="75" t="s">
        <v>9</v>
      </c>
      <c r="B8" s="17"/>
      <c r="C8" s="161">
        <v>835736</v>
      </c>
      <c r="D8" s="162">
        <v>435036.72432550613</v>
      </c>
      <c r="E8" s="207">
        <v>384</v>
      </c>
      <c r="F8" s="208">
        <v>1472</v>
      </c>
      <c r="G8" s="125">
        <v>985</v>
      </c>
      <c r="H8" s="126">
        <v>27900</v>
      </c>
      <c r="I8" s="125">
        <v>487838</v>
      </c>
      <c r="J8" s="310">
        <v>4857</v>
      </c>
      <c r="K8" s="311">
        <v>51319</v>
      </c>
      <c r="L8" s="312">
        <v>6903102</v>
      </c>
      <c r="M8" s="313">
        <v>7783</v>
      </c>
      <c r="N8" s="312">
        <v>84225</v>
      </c>
      <c r="O8" s="314">
        <v>1781005</v>
      </c>
      <c r="P8" s="127">
        <v>9243</v>
      </c>
      <c r="Q8" s="332">
        <v>65642</v>
      </c>
      <c r="R8" s="127"/>
      <c r="S8" s="75" t="s">
        <v>9</v>
      </c>
    </row>
    <row r="9" spans="1:19" ht="13.5" customHeight="1">
      <c r="A9" s="76" t="s">
        <v>10</v>
      </c>
      <c r="B9" s="25"/>
      <c r="C9" s="168">
        <v>121188</v>
      </c>
      <c r="D9" s="169">
        <v>407250.58472457452</v>
      </c>
      <c r="E9" s="202">
        <v>1389</v>
      </c>
      <c r="F9" s="132">
        <v>1547</v>
      </c>
      <c r="G9" s="130">
        <v>199</v>
      </c>
      <c r="H9" s="131">
        <v>5701</v>
      </c>
      <c r="I9" s="130">
        <v>101880</v>
      </c>
      <c r="J9" s="315">
        <v>770</v>
      </c>
      <c r="K9" s="316">
        <v>6546</v>
      </c>
      <c r="L9" s="317">
        <v>534916</v>
      </c>
      <c r="M9" s="318">
        <v>1884</v>
      </c>
      <c r="N9" s="317">
        <v>14673</v>
      </c>
      <c r="O9" s="319">
        <v>278096</v>
      </c>
      <c r="P9" s="136">
        <v>1599</v>
      </c>
      <c r="Q9" s="333">
        <v>7109</v>
      </c>
      <c r="R9" s="136"/>
      <c r="S9" s="76" t="s">
        <v>10</v>
      </c>
    </row>
    <row r="10" spans="1:19" ht="13.5" customHeight="1">
      <c r="A10" s="76" t="s">
        <v>11</v>
      </c>
      <c r="B10" s="25"/>
      <c r="C10" s="168">
        <v>108910</v>
      </c>
      <c r="D10" s="169">
        <v>369953.93833987799</v>
      </c>
      <c r="E10" s="202">
        <v>1899</v>
      </c>
      <c r="F10" s="132">
        <v>1176</v>
      </c>
      <c r="G10" s="130">
        <v>182</v>
      </c>
      <c r="H10" s="131">
        <v>6034</v>
      </c>
      <c r="I10" s="130">
        <v>101717</v>
      </c>
      <c r="J10" s="315">
        <v>823</v>
      </c>
      <c r="K10" s="316">
        <v>7496</v>
      </c>
      <c r="L10" s="317">
        <v>728573</v>
      </c>
      <c r="M10" s="318">
        <v>1996</v>
      </c>
      <c r="N10" s="317">
        <v>16263</v>
      </c>
      <c r="O10" s="319">
        <v>343841</v>
      </c>
      <c r="P10" s="136">
        <v>1658</v>
      </c>
      <c r="Q10" s="333">
        <v>10391</v>
      </c>
      <c r="R10" s="136"/>
      <c r="S10" s="76" t="s">
        <v>11</v>
      </c>
    </row>
    <row r="11" spans="1:19" ht="13.5" customHeight="1">
      <c r="A11" s="76" t="s">
        <v>12</v>
      </c>
      <c r="B11" s="25"/>
      <c r="C11" s="168">
        <v>598931</v>
      </c>
      <c r="D11" s="169">
        <v>575926.75752421038</v>
      </c>
      <c r="E11" s="202">
        <v>865</v>
      </c>
      <c r="F11" s="132">
        <v>905</v>
      </c>
      <c r="G11" s="130">
        <v>546</v>
      </c>
      <c r="H11" s="131">
        <v>16059</v>
      </c>
      <c r="I11" s="130">
        <v>944295</v>
      </c>
      <c r="J11" s="315">
        <v>4085</v>
      </c>
      <c r="K11" s="316">
        <v>41751</v>
      </c>
      <c r="L11" s="317">
        <v>6142433</v>
      </c>
      <c r="M11" s="318">
        <v>5290</v>
      </c>
      <c r="N11" s="317">
        <v>48560</v>
      </c>
      <c r="O11" s="319">
        <v>1073269</v>
      </c>
      <c r="P11" s="133">
        <v>5063</v>
      </c>
      <c r="Q11" s="334">
        <v>39981</v>
      </c>
      <c r="R11" s="133"/>
      <c r="S11" s="76" t="s">
        <v>12</v>
      </c>
    </row>
    <row r="12" spans="1:19" ht="13.5" customHeight="1">
      <c r="A12" s="76" t="s">
        <v>13</v>
      </c>
      <c r="B12" s="25"/>
      <c r="C12" s="168">
        <v>129254</v>
      </c>
      <c r="D12" s="169">
        <v>404715.53370698565</v>
      </c>
      <c r="E12" s="202">
        <v>969</v>
      </c>
      <c r="F12" s="132">
        <v>628</v>
      </c>
      <c r="G12" s="130">
        <v>302</v>
      </c>
      <c r="H12" s="131">
        <v>11381</v>
      </c>
      <c r="I12" s="130">
        <v>264673</v>
      </c>
      <c r="J12" s="315">
        <v>989</v>
      </c>
      <c r="K12" s="316">
        <v>7989</v>
      </c>
      <c r="L12" s="317">
        <v>602915</v>
      </c>
      <c r="M12" s="318">
        <v>2174</v>
      </c>
      <c r="N12" s="317">
        <v>16668</v>
      </c>
      <c r="O12" s="319">
        <v>342876</v>
      </c>
      <c r="P12" s="136">
        <v>1638</v>
      </c>
      <c r="Q12" s="333">
        <v>10266</v>
      </c>
      <c r="R12" s="136"/>
      <c r="S12" s="76" t="s">
        <v>13</v>
      </c>
    </row>
    <row r="13" spans="1:19" ht="13.5" customHeight="1">
      <c r="A13" s="76" t="s">
        <v>14</v>
      </c>
      <c r="B13" s="25"/>
      <c r="C13" s="168">
        <v>85591</v>
      </c>
      <c r="D13" s="169">
        <v>341990.54632341483</v>
      </c>
      <c r="E13" s="202">
        <v>1273</v>
      </c>
      <c r="F13" s="132">
        <v>1091</v>
      </c>
      <c r="G13" s="130">
        <v>412</v>
      </c>
      <c r="H13" s="131">
        <v>11013</v>
      </c>
      <c r="I13" s="130">
        <v>183034</v>
      </c>
      <c r="J13" s="315">
        <v>885</v>
      </c>
      <c r="K13" s="316">
        <v>8843</v>
      </c>
      <c r="L13" s="317">
        <v>600144</v>
      </c>
      <c r="M13" s="318">
        <v>1955</v>
      </c>
      <c r="N13" s="317">
        <v>13836</v>
      </c>
      <c r="O13" s="319">
        <v>288011</v>
      </c>
      <c r="P13" s="133">
        <v>1473</v>
      </c>
      <c r="Q13" s="334">
        <v>9282</v>
      </c>
      <c r="R13" s="133"/>
      <c r="S13" s="76" t="s">
        <v>14</v>
      </c>
    </row>
    <row r="14" spans="1:19" ht="13.5" customHeight="1">
      <c r="A14" s="76" t="s">
        <v>15</v>
      </c>
      <c r="B14" s="25"/>
      <c r="C14" s="168">
        <v>120429</v>
      </c>
      <c r="D14" s="169">
        <v>424482.21410746261</v>
      </c>
      <c r="E14" s="202">
        <v>2083</v>
      </c>
      <c r="F14" s="306" t="s">
        <v>208</v>
      </c>
      <c r="G14" s="130">
        <v>368</v>
      </c>
      <c r="H14" s="131">
        <v>17056</v>
      </c>
      <c r="I14" s="130">
        <v>611682</v>
      </c>
      <c r="J14" s="315">
        <v>612</v>
      </c>
      <c r="K14" s="316">
        <v>5422</v>
      </c>
      <c r="L14" s="317">
        <v>376266</v>
      </c>
      <c r="M14" s="318">
        <v>1980</v>
      </c>
      <c r="N14" s="317">
        <v>14255</v>
      </c>
      <c r="O14" s="319">
        <v>267920</v>
      </c>
      <c r="P14" s="133">
        <v>1319</v>
      </c>
      <c r="Q14" s="334">
        <v>8218</v>
      </c>
      <c r="R14" s="133"/>
      <c r="S14" s="76" t="s">
        <v>15</v>
      </c>
    </row>
    <row r="15" spans="1:19" ht="13.5" customHeight="1">
      <c r="A15" s="76" t="s">
        <v>16</v>
      </c>
      <c r="B15" s="25"/>
      <c r="C15" s="168">
        <v>94058</v>
      </c>
      <c r="D15" s="169">
        <v>348341.03037956869</v>
      </c>
      <c r="E15" s="202">
        <v>1181</v>
      </c>
      <c r="F15" s="132">
        <v>956</v>
      </c>
      <c r="G15" s="130">
        <v>250</v>
      </c>
      <c r="H15" s="131">
        <v>6823</v>
      </c>
      <c r="I15" s="130">
        <v>142305</v>
      </c>
      <c r="J15" s="315">
        <v>801</v>
      </c>
      <c r="K15" s="316">
        <v>7635</v>
      </c>
      <c r="L15" s="317">
        <v>1230029</v>
      </c>
      <c r="M15" s="318">
        <v>1886</v>
      </c>
      <c r="N15" s="317">
        <v>14754</v>
      </c>
      <c r="O15" s="319">
        <v>339555</v>
      </c>
      <c r="P15" s="136">
        <v>1477</v>
      </c>
      <c r="Q15" s="333">
        <v>10997</v>
      </c>
      <c r="R15" s="136"/>
      <c r="S15" s="76" t="s">
        <v>16</v>
      </c>
    </row>
    <row r="16" spans="1:19" ht="13.5" customHeight="1">
      <c r="A16" s="76" t="s">
        <v>17</v>
      </c>
      <c r="B16" s="25"/>
      <c r="C16" s="168">
        <v>182705</v>
      </c>
      <c r="D16" s="169">
        <v>357050.72834791848</v>
      </c>
      <c r="E16" s="202">
        <v>1975</v>
      </c>
      <c r="F16" s="306" t="s">
        <v>208</v>
      </c>
      <c r="G16" s="130">
        <v>553</v>
      </c>
      <c r="H16" s="131">
        <v>30226</v>
      </c>
      <c r="I16" s="130">
        <v>1497105</v>
      </c>
      <c r="J16" s="315">
        <v>1413</v>
      </c>
      <c r="K16" s="316">
        <v>13906</v>
      </c>
      <c r="L16" s="317">
        <v>1744921</v>
      </c>
      <c r="M16" s="318">
        <v>2907</v>
      </c>
      <c r="N16" s="317">
        <v>23595</v>
      </c>
      <c r="O16" s="319">
        <v>552941</v>
      </c>
      <c r="P16" s="133">
        <v>2571</v>
      </c>
      <c r="Q16" s="334">
        <v>19427</v>
      </c>
      <c r="R16" s="133"/>
      <c r="S16" s="76" t="s">
        <v>17</v>
      </c>
    </row>
    <row r="17" spans="1:19" ht="13.5" customHeight="1">
      <c r="A17" s="76" t="s">
        <v>18</v>
      </c>
      <c r="B17" s="25"/>
      <c r="C17" s="168">
        <v>132834</v>
      </c>
      <c r="D17" s="169">
        <v>394271.46715740109</v>
      </c>
      <c r="E17" s="202">
        <v>3873</v>
      </c>
      <c r="F17" s="306" t="s">
        <v>208</v>
      </c>
      <c r="G17" s="130">
        <v>499</v>
      </c>
      <c r="H17" s="131">
        <v>19588</v>
      </c>
      <c r="I17" s="130">
        <v>574869</v>
      </c>
      <c r="J17" s="315">
        <v>854</v>
      </c>
      <c r="K17" s="316">
        <v>7832</v>
      </c>
      <c r="L17" s="317">
        <v>752182</v>
      </c>
      <c r="M17" s="318">
        <v>2344</v>
      </c>
      <c r="N17" s="317">
        <v>17942</v>
      </c>
      <c r="O17" s="319">
        <v>334155</v>
      </c>
      <c r="P17" s="136">
        <v>1649</v>
      </c>
      <c r="Q17" s="333">
        <v>11178</v>
      </c>
      <c r="R17" s="136"/>
      <c r="S17" s="76" t="s">
        <v>18</v>
      </c>
    </row>
    <row r="18" spans="1:19" ht="13.5" customHeight="1">
      <c r="A18" s="76" t="s">
        <v>78</v>
      </c>
      <c r="B18" s="25"/>
      <c r="C18" s="168">
        <v>427807</v>
      </c>
      <c r="D18" s="169">
        <v>346100.04700346827</v>
      </c>
      <c r="E18" s="202">
        <v>784</v>
      </c>
      <c r="F18" s="132">
        <v>740</v>
      </c>
      <c r="G18" s="130">
        <v>1046</v>
      </c>
      <c r="H18" s="131">
        <v>26892</v>
      </c>
      <c r="I18" s="130">
        <v>808610</v>
      </c>
      <c r="J18" s="315">
        <v>2278</v>
      </c>
      <c r="K18" s="316">
        <v>28359</v>
      </c>
      <c r="L18" s="317">
        <v>3583960</v>
      </c>
      <c r="M18" s="318">
        <v>5043</v>
      </c>
      <c r="N18" s="317">
        <v>51036</v>
      </c>
      <c r="O18" s="319">
        <v>1059616</v>
      </c>
      <c r="P18" s="133">
        <v>4291</v>
      </c>
      <c r="Q18" s="334">
        <v>40281</v>
      </c>
      <c r="R18" s="133">
        <v>3429</v>
      </c>
      <c r="S18" s="76" t="s">
        <v>78</v>
      </c>
    </row>
    <row r="19" spans="1:19" ht="13.5" customHeight="1">
      <c r="A19" s="76" t="s">
        <v>19</v>
      </c>
      <c r="B19" s="25"/>
      <c r="C19" s="168">
        <v>369781</v>
      </c>
      <c r="D19" s="169">
        <v>393511.72454892279</v>
      </c>
      <c r="E19" s="202">
        <v>1090</v>
      </c>
      <c r="F19" s="132">
        <v>1373</v>
      </c>
      <c r="G19" s="130">
        <v>446</v>
      </c>
      <c r="H19" s="131">
        <v>19991</v>
      </c>
      <c r="I19" s="130">
        <v>1121745</v>
      </c>
      <c r="J19" s="315">
        <v>1461</v>
      </c>
      <c r="K19" s="316">
        <v>20106</v>
      </c>
      <c r="L19" s="317">
        <v>2049920</v>
      </c>
      <c r="M19" s="318">
        <v>3696</v>
      </c>
      <c r="N19" s="317">
        <v>38071</v>
      </c>
      <c r="O19" s="319">
        <v>862307</v>
      </c>
      <c r="P19" s="133">
        <v>3118</v>
      </c>
      <c r="Q19" s="334">
        <v>30688</v>
      </c>
      <c r="R19" s="133"/>
      <c r="S19" s="76" t="s">
        <v>19</v>
      </c>
    </row>
    <row r="20" spans="1:19" ht="13.5" customHeight="1">
      <c r="A20" s="76" t="s">
        <v>61</v>
      </c>
      <c r="B20" s="25"/>
      <c r="C20" s="168">
        <v>3144192</v>
      </c>
      <c r="D20" s="169">
        <v>361994.05094962375</v>
      </c>
      <c r="E20" s="202">
        <v>496</v>
      </c>
      <c r="F20" s="132">
        <v>951</v>
      </c>
      <c r="G20" s="130">
        <v>11031</v>
      </c>
      <c r="H20" s="131">
        <v>168173</v>
      </c>
      <c r="I20" s="130">
        <v>3476198</v>
      </c>
      <c r="J20" s="315">
        <v>31991</v>
      </c>
      <c r="K20" s="316">
        <v>655013</v>
      </c>
      <c r="L20" s="317">
        <v>130492697</v>
      </c>
      <c r="M20" s="318">
        <v>49998</v>
      </c>
      <c r="N20" s="317">
        <v>417597</v>
      </c>
      <c r="O20" s="319">
        <v>11250258</v>
      </c>
      <c r="P20" s="133">
        <v>64971</v>
      </c>
      <c r="Q20" s="334">
        <v>583765</v>
      </c>
      <c r="R20" s="133"/>
      <c r="S20" s="76" t="s">
        <v>61</v>
      </c>
    </row>
    <row r="21" spans="1:19" ht="13.5" customHeight="1">
      <c r="A21" s="76" t="s">
        <v>20</v>
      </c>
      <c r="B21" s="25"/>
      <c r="C21" s="168">
        <v>1403496</v>
      </c>
      <c r="D21" s="169">
        <v>385690.57771859044</v>
      </c>
      <c r="E21" s="202">
        <v>1014</v>
      </c>
      <c r="F21" s="132">
        <v>998</v>
      </c>
      <c r="G21" s="130">
        <v>2738</v>
      </c>
      <c r="H21" s="131">
        <v>96778</v>
      </c>
      <c r="I21" s="130">
        <v>4273633</v>
      </c>
      <c r="J21" s="315">
        <v>4844</v>
      </c>
      <c r="K21" s="316">
        <v>54216</v>
      </c>
      <c r="L21" s="317">
        <v>5276864</v>
      </c>
      <c r="M21" s="318">
        <v>13657</v>
      </c>
      <c r="N21" s="317">
        <v>133836</v>
      </c>
      <c r="O21" s="319">
        <v>3166720</v>
      </c>
      <c r="P21" s="133">
        <v>12890</v>
      </c>
      <c r="Q21" s="334">
        <v>119419</v>
      </c>
      <c r="R21" s="133"/>
      <c r="S21" s="76" t="s">
        <v>20</v>
      </c>
    </row>
    <row r="22" spans="1:19" ht="13.5" customHeight="1">
      <c r="A22" s="76" t="s">
        <v>21</v>
      </c>
      <c r="B22" s="25"/>
      <c r="C22" s="168">
        <v>353289</v>
      </c>
      <c r="D22" s="169">
        <v>440524.25639733957</v>
      </c>
      <c r="E22" s="202">
        <v>6553</v>
      </c>
      <c r="F22" s="132">
        <v>2044</v>
      </c>
      <c r="G22" s="130">
        <v>1098</v>
      </c>
      <c r="H22" s="131">
        <v>36376</v>
      </c>
      <c r="I22" s="130">
        <v>1037129</v>
      </c>
      <c r="J22" s="315">
        <v>2333</v>
      </c>
      <c r="K22" s="316">
        <v>22846</v>
      </c>
      <c r="L22" s="317">
        <v>2351634</v>
      </c>
      <c r="M22" s="318">
        <v>5520</v>
      </c>
      <c r="N22" s="317">
        <v>38782</v>
      </c>
      <c r="O22" s="319">
        <v>814756</v>
      </c>
      <c r="P22" s="136">
        <v>3736</v>
      </c>
      <c r="Q22" s="333">
        <v>25258</v>
      </c>
      <c r="R22" s="136"/>
      <c r="S22" s="76" t="s">
        <v>21</v>
      </c>
    </row>
    <row r="23" spans="1:19" ht="13.5" customHeight="1">
      <c r="A23" s="76" t="s">
        <v>22</v>
      </c>
      <c r="B23" s="25"/>
      <c r="C23" s="168">
        <v>156111</v>
      </c>
      <c r="D23" s="169">
        <v>375802.52619719942</v>
      </c>
      <c r="E23" s="202">
        <v>1525</v>
      </c>
      <c r="F23" s="132">
        <v>524</v>
      </c>
      <c r="G23" s="130">
        <v>818</v>
      </c>
      <c r="H23" s="131">
        <v>38011</v>
      </c>
      <c r="I23" s="130">
        <v>1067219</v>
      </c>
      <c r="J23" s="315">
        <v>1358</v>
      </c>
      <c r="K23" s="316">
        <v>11523</v>
      </c>
      <c r="L23" s="317">
        <v>1146724</v>
      </c>
      <c r="M23" s="318">
        <v>3084</v>
      </c>
      <c r="N23" s="317">
        <v>20591</v>
      </c>
      <c r="O23" s="319">
        <v>413977</v>
      </c>
      <c r="P23" s="136">
        <v>1991</v>
      </c>
      <c r="Q23" s="333">
        <v>13624</v>
      </c>
      <c r="R23" s="136">
        <v>3078</v>
      </c>
      <c r="S23" s="76" t="s">
        <v>22</v>
      </c>
    </row>
    <row r="24" spans="1:19" ht="13.5" customHeight="1">
      <c r="A24" s="76" t="s">
        <v>23</v>
      </c>
      <c r="B24" s="25"/>
      <c r="C24" s="168">
        <v>162641</v>
      </c>
      <c r="D24" s="169">
        <v>363241.45894239849</v>
      </c>
      <c r="E24" s="202">
        <v>707</v>
      </c>
      <c r="F24" s="132">
        <v>685</v>
      </c>
      <c r="G24" s="130">
        <v>830</v>
      </c>
      <c r="H24" s="131">
        <v>19037</v>
      </c>
      <c r="I24" s="130">
        <v>404007</v>
      </c>
      <c r="J24" s="315">
        <v>1889</v>
      </c>
      <c r="K24" s="316">
        <v>17914</v>
      </c>
      <c r="L24" s="317">
        <v>1721441</v>
      </c>
      <c r="M24" s="318">
        <v>3227</v>
      </c>
      <c r="N24" s="317">
        <v>21536</v>
      </c>
      <c r="O24" s="319">
        <v>465987</v>
      </c>
      <c r="P24" s="133">
        <v>3078</v>
      </c>
      <c r="Q24" s="334">
        <v>21424</v>
      </c>
      <c r="R24" s="133"/>
      <c r="S24" s="76" t="s">
        <v>23</v>
      </c>
    </row>
    <row r="25" spans="1:19" ht="13.5" customHeight="1">
      <c r="A25" s="76" t="s">
        <v>24</v>
      </c>
      <c r="B25" s="25"/>
      <c r="C25" s="168">
        <v>102563</v>
      </c>
      <c r="D25" s="169">
        <v>388064.04988384148</v>
      </c>
      <c r="E25" s="202">
        <v>956</v>
      </c>
      <c r="F25" s="132">
        <v>497</v>
      </c>
      <c r="G25" s="130">
        <v>621</v>
      </c>
      <c r="H25" s="131">
        <v>15993</v>
      </c>
      <c r="I25" s="130">
        <v>363873</v>
      </c>
      <c r="J25" s="320">
        <v>1011</v>
      </c>
      <c r="K25" s="316">
        <v>9913</v>
      </c>
      <c r="L25" s="317">
        <v>745647</v>
      </c>
      <c r="M25" s="318">
        <v>2427</v>
      </c>
      <c r="N25" s="317">
        <v>15508</v>
      </c>
      <c r="O25" s="319">
        <v>298620</v>
      </c>
      <c r="P25" s="136">
        <v>1750</v>
      </c>
      <c r="Q25" s="333">
        <v>10712</v>
      </c>
      <c r="R25" s="136"/>
      <c r="S25" s="76" t="s">
        <v>24</v>
      </c>
    </row>
    <row r="26" spans="1:19" ht="13.5" customHeight="1">
      <c r="A26" s="76" t="s">
        <v>25</v>
      </c>
      <c r="B26" s="25"/>
      <c r="C26" s="168">
        <v>76238</v>
      </c>
      <c r="D26" s="169">
        <v>401518.90200870048</v>
      </c>
      <c r="E26" s="202">
        <v>555</v>
      </c>
      <c r="F26" s="309">
        <v>1040</v>
      </c>
      <c r="G26" s="130">
        <v>321</v>
      </c>
      <c r="H26" s="131">
        <v>9476</v>
      </c>
      <c r="I26" s="130">
        <v>239977</v>
      </c>
      <c r="J26" s="315">
        <v>717</v>
      </c>
      <c r="K26" s="316">
        <v>5382</v>
      </c>
      <c r="L26" s="317">
        <v>380711</v>
      </c>
      <c r="M26" s="318">
        <v>1645</v>
      </c>
      <c r="N26" s="317">
        <v>10329</v>
      </c>
      <c r="O26" s="319">
        <v>203529</v>
      </c>
      <c r="P26" s="133">
        <v>1479</v>
      </c>
      <c r="Q26" s="334">
        <v>8325</v>
      </c>
      <c r="R26" s="133"/>
      <c r="S26" s="76" t="s">
        <v>25</v>
      </c>
    </row>
    <row r="27" spans="1:19" ht="13.5" customHeight="1">
      <c r="A27" s="76" t="s">
        <v>26</v>
      </c>
      <c r="B27" s="25"/>
      <c r="C27" s="168">
        <v>146590</v>
      </c>
      <c r="D27" s="169">
        <v>383099.60746598645</v>
      </c>
      <c r="E27" s="202">
        <v>1664</v>
      </c>
      <c r="F27" s="306" t="s">
        <v>208</v>
      </c>
      <c r="G27" s="130">
        <v>553</v>
      </c>
      <c r="H27" s="131">
        <v>18961</v>
      </c>
      <c r="I27" s="130">
        <v>408974</v>
      </c>
      <c r="J27" s="315">
        <v>1116</v>
      </c>
      <c r="K27" s="316">
        <v>9127</v>
      </c>
      <c r="L27" s="321">
        <v>719447</v>
      </c>
      <c r="M27" s="318">
        <v>2558</v>
      </c>
      <c r="N27" s="317">
        <v>18195</v>
      </c>
      <c r="O27" s="319">
        <v>371953</v>
      </c>
      <c r="P27" s="136">
        <v>1837</v>
      </c>
      <c r="Q27" s="333">
        <v>12415</v>
      </c>
      <c r="R27" s="136"/>
      <c r="S27" s="76" t="s">
        <v>26</v>
      </c>
    </row>
    <row r="28" spans="1:19" ht="13.5" customHeight="1">
      <c r="A28" s="76" t="s">
        <v>27</v>
      </c>
      <c r="B28" s="25"/>
      <c r="C28" s="168">
        <v>144292</v>
      </c>
      <c r="D28" s="169">
        <v>353516.4959011373</v>
      </c>
      <c r="E28" s="202">
        <v>1147</v>
      </c>
      <c r="F28" s="132">
        <v>554</v>
      </c>
      <c r="G28" s="130">
        <v>658</v>
      </c>
      <c r="H28" s="131">
        <v>12024</v>
      </c>
      <c r="I28" s="130">
        <v>255200</v>
      </c>
      <c r="J28" s="315">
        <v>1663</v>
      </c>
      <c r="K28" s="316">
        <v>15175</v>
      </c>
      <c r="L28" s="317">
        <v>959577</v>
      </c>
      <c r="M28" s="318">
        <v>3019</v>
      </c>
      <c r="N28" s="317">
        <v>20115</v>
      </c>
      <c r="O28" s="319">
        <v>373671</v>
      </c>
      <c r="P28" s="136">
        <v>2748</v>
      </c>
      <c r="Q28" s="333">
        <v>16776</v>
      </c>
      <c r="R28" s="136"/>
      <c r="S28" s="76" t="s">
        <v>27</v>
      </c>
    </row>
    <row r="29" spans="1:19" ht="13.5" customHeight="1">
      <c r="A29" s="76" t="s">
        <v>28</v>
      </c>
      <c r="B29" s="25"/>
      <c r="C29" s="168">
        <v>279434</v>
      </c>
      <c r="D29" s="169">
        <v>393164.77424619754</v>
      </c>
      <c r="E29" s="202">
        <v>2307</v>
      </c>
      <c r="F29" s="306" t="s">
        <v>208</v>
      </c>
      <c r="G29" s="130">
        <v>1582</v>
      </c>
      <c r="H29" s="131">
        <v>45822</v>
      </c>
      <c r="I29" s="130">
        <v>1711073</v>
      </c>
      <c r="J29" s="315">
        <v>2411</v>
      </c>
      <c r="K29" s="316">
        <v>19530</v>
      </c>
      <c r="L29" s="317">
        <v>1892219</v>
      </c>
      <c r="M29" s="318">
        <v>5218</v>
      </c>
      <c r="N29" s="317">
        <v>33672</v>
      </c>
      <c r="O29" s="319">
        <v>643289</v>
      </c>
      <c r="P29" s="136">
        <v>3818</v>
      </c>
      <c r="Q29" s="333">
        <v>23728</v>
      </c>
      <c r="R29" s="136"/>
      <c r="S29" s="76" t="s">
        <v>28</v>
      </c>
    </row>
    <row r="30" spans="1:19" ht="13.5" customHeight="1">
      <c r="A30" s="76" t="s">
        <v>29</v>
      </c>
      <c r="B30" s="25"/>
      <c r="C30" s="168">
        <v>1001931</v>
      </c>
      <c r="D30" s="169">
        <v>457394.34353228618</v>
      </c>
      <c r="E30" s="202">
        <v>256</v>
      </c>
      <c r="F30" s="132">
        <v>266</v>
      </c>
      <c r="G30" s="130">
        <v>4514</v>
      </c>
      <c r="H30" s="131">
        <v>101203</v>
      </c>
      <c r="I30" s="130">
        <v>3389586</v>
      </c>
      <c r="J30" s="315">
        <v>10074</v>
      </c>
      <c r="K30" s="316">
        <v>122595</v>
      </c>
      <c r="L30" s="317">
        <v>21434574</v>
      </c>
      <c r="M30" s="318">
        <v>13335</v>
      </c>
      <c r="N30" s="317">
        <v>111840</v>
      </c>
      <c r="O30" s="319">
        <v>2702163</v>
      </c>
      <c r="P30" s="133">
        <v>16833</v>
      </c>
      <c r="Q30" s="334">
        <v>129798</v>
      </c>
      <c r="R30" s="133"/>
      <c r="S30" s="76" t="s">
        <v>29</v>
      </c>
    </row>
    <row r="31" spans="1:19" ht="13.5" customHeight="1">
      <c r="A31" s="76" t="s">
        <v>30</v>
      </c>
      <c r="B31" s="25"/>
      <c r="C31" s="168">
        <v>100133</v>
      </c>
      <c r="D31" s="169">
        <v>359556.89611835254</v>
      </c>
      <c r="E31" s="202">
        <v>1590</v>
      </c>
      <c r="F31" s="132">
        <v>571</v>
      </c>
      <c r="G31" s="130">
        <v>408</v>
      </c>
      <c r="H31" s="131">
        <v>21132</v>
      </c>
      <c r="I31" s="130">
        <v>772198</v>
      </c>
      <c r="J31" s="315">
        <v>493</v>
      </c>
      <c r="K31" s="316">
        <v>4375</v>
      </c>
      <c r="L31" s="317">
        <v>375924</v>
      </c>
      <c r="M31" s="318">
        <v>1615</v>
      </c>
      <c r="N31" s="317">
        <v>12339</v>
      </c>
      <c r="O31" s="319">
        <v>241510</v>
      </c>
      <c r="P31" s="136">
        <v>1057</v>
      </c>
      <c r="Q31" s="333">
        <v>8174</v>
      </c>
      <c r="R31" s="136"/>
      <c r="S31" s="76" t="s">
        <v>30</v>
      </c>
    </row>
    <row r="32" spans="1:19" ht="13.5" customHeight="1">
      <c r="A32" s="76" t="s">
        <v>31</v>
      </c>
      <c r="B32" s="25"/>
      <c r="C32" s="168">
        <v>102644</v>
      </c>
      <c r="D32" s="169">
        <v>303120.8656208656</v>
      </c>
      <c r="E32" s="202">
        <v>228</v>
      </c>
      <c r="F32" s="132">
        <v>147</v>
      </c>
      <c r="G32" s="130">
        <v>235</v>
      </c>
      <c r="H32" s="131">
        <v>11994</v>
      </c>
      <c r="I32" s="130">
        <v>325275</v>
      </c>
      <c r="J32" s="315">
        <v>340</v>
      </c>
      <c r="K32" s="316">
        <v>2613</v>
      </c>
      <c r="L32" s="317">
        <v>177371</v>
      </c>
      <c r="M32" s="318">
        <v>1542</v>
      </c>
      <c r="N32" s="317">
        <v>13175</v>
      </c>
      <c r="O32" s="319">
        <v>227255</v>
      </c>
      <c r="P32" s="136">
        <v>1183</v>
      </c>
      <c r="Q32" s="333">
        <v>9170</v>
      </c>
      <c r="R32" s="136"/>
      <c r="S32" s="76" t="s">
        <v>31</v>
      </c>
    </row>
    <row r="33" spans="1:19" ht="13.5" customHeight="1">
      <c r="A33" s="76" t="s">
        <v>32</v>
      </c>
      <c r="B33" s="25"/>
      <c r="C33" s="168">
        <v>742770</v>
      </c>
      <c r="D33" s="169">
        <v>538084.72351412207</v>
      </c>
      <c r="E33" s="202">
        <v>1249</v>
      </c>
      <c r="F33" s="132">
        <v>1225</v>
      </c>
      <c r="G33" s="130">
        <v>2501</v>
      </c>
      <c r="H33" s="131">
        <v>62201</v>
      </c>
      <c r="I33" s="130">
        <v>2253504</v>
      </c>
      <c r="J33" s="315">
        <v>3691</v>
      </c>
      <c r="K33" s="316">
        <v>40400</v>
      </c>
      <c r="L33" s="317">
        <v>3418816</v>
      </c>
      <c r="M33" s="318">
        <v>10175</v>
      </c>
      <c r="N33" s="317">
        <v>74912</v>
      </c>
      <c r="O33" s="319">
        <v>1594602</v>
      </c>
      <c r="P33" s="136">
        <v>9487</v>
      </c>
      <c r="Q33" s="333">
        <v>74747</v>
      </c>
      <c r="R33" s="136"/>
      <c r="S33" s="76" t="s">
        <v>32</v>
      </c>
    </row>
    <row r="34" spans="1:19" ht="13.5" customHeight="1">
      <c r="A34" s="76" t="s">
        <v>33</v>
      </c>
      <c r="B34" s="25"/>
      <c r="C34" s="168">
        <v>1699255</v>
      </c>
      <c r="D34" s="169">
        <v>665987.45356620196</v>
      </c>
      <c r="E34" s="202">
        <v>81</v>
      </c>
      <c r="F34" s="132">
        <v>640</v>
      </c>
      <c r="G34" s="130">
        <v>6403</v>
      </c>
      <c r="H34" s="131">
        <v>124088</v>
      </c>
      <c r="I34" s="130">
        <v>3522064</v>
      </c>
      <c r="J34" s="315">
        <v>16368</v>
      </c>
      <c r="K34" s="316">
        <v>228104</v>
      </c>
      <c r="L34" s="317">
        <v>34434073</v>
      </c>
      <c r="M34" s="318">
        <v>20121</v>
      </c>
      <c r="N34" s="317">
        <v>141758</v>
      </c>
      <c r="O34" s="319">
        <v>3707196</v>
      </c>
      <c r="P34" s="133">
        <v>26562</v>
      </c>
      <c r="Q34" s="334">
        <v>185139</v>
      </c>
      <c r="R34" s="133"/>
      <c r="S34" s="76" t="s">
        <v>33</v>
      </c>
    </row>
    <row r="35" spans="1:19" ht="13.5" customHeight="1">
      <c r="A35" s="76" t="s">
        <v>34</v>
      </c>
      <c r="B35" s="25"/>
      <c r="C35" s="168">
        <v>758180</v>
      </c>
      <c r="D35" s="169">
        <v>501664.4291216539</v>
      </c>
      <c r="E35" s="202">
        <v>1080</v>
      </c>
      <c r="F35" s="132">
        <v>549</v>
      </c>
      <c r="G35" s="130">
        <v>1754</v>
      </c>
      <c r="H35" s="131">
        <v>65430</v>
      </c>
      <c r="I35" s="130">
        <v>2866785</v>
      </c>
      <c r="J35" s="315">
        <v>3534</v>
      </c>
      <c r="K35" s="316">
        <v>38168</v>
      </c>
      <c r="L35" s="317">
        <v>4104265</v>
      </c>
      <c r="M35" s="318">
        <v>8933</v>
      </c>
      <c r="N35" s="317">
        <v>67718</v>
      </c>
      <c r="O35" s="319">
        <v>1444565</v>
      </c>
      <c r="P35" s="133">
        <v>11213</v>
      </c>
      <c r="Q35" s="334">
        <v>70768</v>
      </c>
      <c r="R35" s="133"/>
      <c r="S35" s="76" t="s">
        <v>34</v>
      </c>
    </row>
    <row r="36" spans="1:19" ht="13.5" customHeight="1">
      <c r="A36" s="77" t="s">
        <v>35</v>
      </c>
      <c r="B36" s="53"/>
      <c r="C36" s="177">
        <v>140090</v>
      </c>
      <c r="D36" s="169">
        <v>386862.84581269085</v>
      </c>
      <c r="E36" s="202">
        <v>561</v>
      </c>
      <c r="F36" s="132">
        <v>473</v>
      </c>
      <c r="G36" s="137">
        <v>251</v>
      </c>
      <c r="H36" s="138">
        <v>5917</v>
      </c>
      <c r="I36" s="137">
        <v>183122</v>
      </c>
      <c r="J36" s="315">
        <v>348</v>
      </c>
      <c r="K36" s="316">
        <v>2868</v>
      </c>
      <c r="L36" s="317">
        <v>201452</v>
      </c>
      <c r="M36" s="318">
        <v>1759</v>
      </c>
      <c r="N36" s="317">
        <v>14780</v>
      </c>
      <c r="O36" s="319">
        <v>289177</v>
      </c>
      <c r="P36" s="136">
        <v>1433</v>
      </c>
      <c r="Q36" s="333">
        <v>12646</v>
      </c>
      <c r="R36" s="139">
        <v>1891</v>
      </c>
      <c r="S36" s="77" t="s">
        <v>35</v>
      </c>
    </row>
    <row r="37" spans="1:19" ht="13.5" customHeight="1">
      <c r="A37" s="76" t="s">
        <v>36</v>
      </c>
      <c r="B37" s="25"/>
      <c r="C37" s="168">
        <v>128687</v>
      </c>
      <c r="D37" s="169">
        <v>342450.29711296147</v>
      </c>
      <c r="E37" s="202">
        <v>882</v>
      </c>
      <c r="F37" s="132">
        <v>882</v>
      </c>
      <c r="G37" s="130">
        <v>695</v>
      </c>
      <c r="H37" s="131">
        <v>22483</v>
      </c>
      <c r="I37" s="130">
        <v>1454989</v>
      </c>
      <c r="J37" s="315">
        <v>847</v>
      </c>
      <c r="K37" s="316">
        <v>7580</v>
      </c>
      <c r="L37" s="317">
        <v>573191</v>
      </c>
      <c r="M37" s="318">
        <v>2446</v>
      </c>
      <c r="N37" s="317">
        <v>16342</v>
      </c>
      <c r="O37" s="319">
        <v>325801</v>
      </c>
      <c r="P37" s="133">
        <v>1541</v>
      </c>
      <c r="Q37" s="334">
        <v>10658</v>
      </c>
      <c r="R37" s="133"/>
      <c r="S37" s="76" t="s">
        <v>36</v>
      </c>
    </row>
    <row r="38" spans="1:19" ht="13.5" customHeight="1">
      <c r="A38" s="76" t="s">
        <v>37</v>
      </c>
      <c r="B38" s="25"/>
      <c r="C38" s="168">
        <v>92691</v>
      </c>
      <c r="D38" s="169">
        <v>480952.03503455716</v>
      </c>
      <c r="E38" s="202">
        <v>1075</v>
      </c>
      <c r="F38" s="132">
        <v>402</v>
      </c>
      <c r="G38" s="130">
        <v>285</v>
      </c>
      <c r="H38" s="131">
        <v>10957</v>
      </c>
      <c r="I38" s="130">
        <v>261847</v>
      </c>
      <c r="J38" s="315">
        <v>428</v>
      </c>
      <c r="K38" s="316">
        <v>3658</v>
      </c>
      <c r="L38" s="317">
        <v>174543</v>
      </c>
      <c r="M38" s="318">
        <v>1351</v>
      </c>
      <c r="N38" s="317">
        <v>8927</v>
      </c>
      <c r="O38" s="319">
        <v>173924</v>
      </c>
      <c r="P38" s="136">
        <v>978</v>
      </c>
      <c r="Q38" s="333">
        <v>5839</v>
      </c>
      <c r="R38" s="136"/>
      <c r="S38" s="76" t="s">
        <v>37</v>
      </c>
    </row>
    <row r="39" spans="1:19" ht="13.5" customHeight="1">
      <c r="A39" s="76" t="s">
        <v>38</v>
      </c>
      <c r="B39" s="25"/>
      <c r="C39" s="168">
        <v>96749</v>
      </c>
      <c r="D39" s="169">
        <v>471323.2750851314</v>
      </c>
      <c r="E39" s="202">
        <v>591</v>
      </c>
      <c r="F39" s="306" t="s">
        <v>208</v>
      </c>
      <c r="G39" s="130">
        <v>285</v>
      </c>
      <c r="H39" s="131">
        <v>6552</v>
      </c>
      <c r="I39" s="130">
        <v>116893</v>
      </c>
      <c r="J39" s="315">
        <v>560</v>
      </c>
      <c r="K39" s="316">
        <v>4566</v>
      </c>
      <c r="L39" s="317">
        <v>284944</v>
      </c>
      <c r="M39" s="318">
        <v>1558</v>
      </c>
      <c r="N39" s="317">
        <v>9622</v>
      </c>
      <c r="O39" s="319">
        <v>179197</v>
      </c>
      <c r="P39" s="136">
        <v>1039</v>
      </c>
      <c r="Q39" s="333">
        <v>6821</v>
      </c>
      <c r="R39" s="136">
        <v>3572</v>
      </c>
      <c r="S39" s="76" t="s">
        <v>38</v>
      </c>
    </row>
    <row r="40" spans="1:19" ht="13.5" customHeight="1">
      <c r="A40" s="76" t="s">
        <v>39</v>
      </c>
      <c r="B40" s="25"/>
      <c r="C40" s="168">
        <v>255930</v>
      </c>
      <c r="D40" s="169">
        <v>368151.90419678501</v>
      </c>
      <c r="E40" s="202">
        <v>2281</v>
      </c>
      <c r="F40" s="306" t="s">
        <v>208</v>
      </c>
      <c r="G40" s="130">
        <v>871</v>
      </c>
      <c r="H40" s="131">
        <v>29085</v>
      </c>
      <c r="I40" s="130">
        <v>925987</v>
      </c>
      <c r="J40" s="315">
        <v>2041</v>
      </c>
      <c r="K40" s="316">
        <v>19847</v>
      </c>
      <c r="L40" s="317">
        <v>1762131</v>
      </c>
      <c r="M40" s="318">
        <v>4107</v>
      </c>
      <c r="N40" s="317">
        <v>30974</v>
      </c>
      <c r="O40" s="319">
        <v>674375</v>
      </c>
      <c r="P40" s="136">
        <v>3312</v>
      </c>
      <c r="Q40" s="333">
        <v>24446</v>
      </c>
      <c r="R40" s="136"/>
      <c r="S40" s="76" t="s">
        <v>39</v>
      </c>
    </row>
    <row r="41" spans="1:19" ht="13.5" customHeight="1">
      <c r="A41" s="76" t="s">
        <v>40</v>
      </c>
      <c r="B41" s="25"/>
      <c r="C41" s="168">
        <v>571119</v>
      </c>
      <c r="D41" s="169">
        <v>487584.13555941818</v>
      </c>
      <c r="E41" s="202">
        <v>588</v>
      </c>
      <c r="F41" s="132">
        <v>326</v>
      </c>
      <c r="G41" s="130">
        <v>1296</v>
      </c>
      <c r="H41" s="131">
        <v>52013</v>
      </c>
      <c r="I41" s="130">
        <v>2198738</v>
      </c>
      <c r="J41" s="315">
        <v>3995</v>
      </c>
      <c r="K41" s="316">
        <v>41838</v>
      </c>
      <c r="L41" s="317">
        <v>5827982</v>
      </c>
      <c r="M41" s="318">
        <v>6483</v>
      </c>
      <c r="N41" s="317">
        <v>55013</v>
      </c>
      <c r="O41" s="319">
        <v>1164143</v>
      </c>
      <c r="P41" s="136">
        <v>6562</v>
      </c>
      <c r="Q41" s="333">
        <v>43838</v>
      </c>
      <c r="R41" s="136"/>
      <c r="S41" s="76" t="s">
        <v>40</v>
      </c>
    </row>
    <row r="42" spans="1:19" ht="13.5" customHeight="1">
      <c r="A42" s="76" t="s">
        <v>41</v>
      </c>
      <c r="B42" s="25"/>
      <c r="C42" s="168">
        <v>76003</v>
      </c>
      <c r="D42" s="169">
        <v>391330.31608973467</v>
      </c>
      <c r="E42" s="202">
        <v>1244</v>
      </c>
      <c r="F42" s="306" t="s">
        <v>208</v>
      </c>
      <c r="G42" s="130">
        <v>177</v>
      </c>
      <c r="H42" s="131">
        <v>5856</v>
      </c>
      <c r="I42" s="130">
        <v>157175</v>
      </c>
      <c r="J42" s="315">
        <v>471</v>
      </c>
      <c r="K42" s="316">
        <v>4098</v>
      </c>
      <c r="L42" s="317">
        <v>286395</v>
      </c>
      <c r="M42" s="318">
        <v>1439</v>
      </c>
      <c r="N42" s="317">
        <v>10000</v>
      </c>
      <c r="O42" s="319">
        <v>172945</v>
      </c>
      <c r="P42" s="136">
        <v>873</v>
      </c>
      <c r="Q42" s="333">
        <v>6356</v>
      </c>
      <c r="R42" s="136"/>
      <c r="S42" s="76" t="s">
        <v>41</v>
      </c>
    </row>
    <row r="43" spans="1:19" ht="13.5" customHeight="1">
      <c r="A43" s="76" t="s">
        <v>42</v>
      </c>
      <c r="B43" s="25"/>
      <c r="C43" s="168">
        <v>91772</v>
      </c>
      <c r="D43" s="169">
        <v>358319.21223810897</v>
      </c>
      <c r="E43" s="202">
        <v>1405</v>
      </c>
      <c r="F43" s="132">
        <v>1393</v>
      </c>
      <c r="G43" s="130">
        <v>375</v>
      </c>
      <c r="H43" s="131">
        <v>10310</v>
      </c>
      <c r="I43" s="130">
        <v>485492</v>
      </c>
      <c r="J43" s="315">
        <v>828</v>
      </c>
      <c r="K43" s="316">
        <v>7468</v>
      </c>
      <c r="L43" s="317">
        <v>543207</v>
      </c>
      <c r="M43" s="318">
        <v>1936</v>
      </c>
      <c r="N43" s="317">
        <v>11648</v>
      </c>
      <c r="O43" s="319">
        <v>224019</v>
      </c>
      <c r="P43" s="133">
        <v>1933</v>
      </c>
      <c r="Q43" s="334">
        <v>10819</v>
      </c>
      <c r="R43" s="133"/>
      <c r="S43" s="76" t="s">
        <v>42</v>
      </c>
    </row>
    <row r="44" spans="1:19" ht="13.5" customHeight="1">
      <c r="A44" s="76" t="s">
        <v>43</v>
      </c>
      <c r="B44" s="25"/>
      <c r="C44" s="168">
        <v>145855</v>
      </c>
      <c r="D44" s="169">
        <v>342351.28708874068</v>
      </c>
      <c r="E44" s="202">
        <v>1128</v>
      </c>
      <c r="F44" s="132">
        <v>257</v>
      </c>
      <c r="G44" s="130">
        <v>663</v>
      </c>
      <c r="H44" s="131">
        <v>16160</v>
      </c>
      <c r="I44" s="130">
        <v>338136</v>
      </c>
      <c r="J44" s="315">
        <v>1727</v>
      </c>
      <c r="K44" s="316">
        <v>14414</v>
      </c>
      <c r="L44" s="317">
        <v>1625440</v>
      </c>
      <c r="M44" s="318">
        <v>2802</v>
      </c>
      <c r="N44" s="317">
        <v>21683</v>
      </c>
      <c r="O44" s="319">
        <v>444230</v>
      </c>
      <c r="P44" s="136">
        <v>2469</v>
      </c>
      <c r="Q44" s="333">
        <v>15512</v>
      </c>
      <c r="R44" s="136">
        <v>2798</v>
      </c>
      <c r="S44" s="76" t="s">
        <v>43</v>
      </c>
    </row>
    <row r="45" spans="1:19" ht="13.5" customHeight="1">
      <c r="A45" s="76" t="s">
        <v>44</v>
      </c>
      <c r="B45" s="25"/>
      <c r="C45" s="168">
        <v>178542</v>
      </c>
      <c r="D45" s="169">
        <v>346416.45178377058</v>
      </c>
      <c r="E45" s="202">
        <v>1831</v>
      </c>
      <c r="F45" s="132">
        <v>871</v>
      </c>
      <c r="G45" s="130">
        <v>410</v>
      </c>
      <c r="H45" s="131">
        <v>14398</v>
      </c>
      <c r="I45" s="130">
        <v>413163</v>
      </c>
      <c r="J45" s="315">
        <v>1183</v>
      </c>
      <c r="K45" s="316">
        <v>10843</v>
      </c>
      <c r="L45" s="317">
        <v>836619</v>
      </c>
      <c r="M45" s="318">
        <v>2815</v>
      </c>
      <c r="N45" s="317">
        <v>22351</v>
      </c>
      <c r="O45" s="319">
        <v>448679</v>
      </c>
      <c r="P45" s="136">
        <v>2557</v>
      </c>
      <c r="Q45" s="333">
        <v>17792</v>
      </c>
      <c r="R45" s="136"/>
      <c r="S45" s="76" t="s">
        <v>44</v>
      </c>
    </row>
    <row r="46" spans="1:19" ht="13.5" customHeight="1">
      <c r="A46" s="76" t="s">
        <v>45</v>
      </c>
      <c r="B46" s="25"/>
      <c r="C46" s="168">
        <v>140237</v>
      </c>
      <c r="D46" s="169">
        <v>415530.58025594905</v>
      </c>
      <c r="E46" s="202">
        <v>1271</v>
      </c>
      <c r="F46" s="306" t="s">
        <v>208</v>
      </c>
      <c r="G46" s="130">
        <v>340</v>
      </c>
      <c r="H46" s="131">
        <v>7446</v>
      </c>
      <c r="I46" s="130">
        <v>143204</v>
      </c>
      <c r="J46" s="315">
        <v>934</v>
      </c>
      <c r="K46" s="316">
        <v>8351</v>
      </c>
      <c r="L46" s="317">
        <v>492894</v>
      </c>
      <c r="M46" s="318">
        <v>2559</v>
      </c>
      <c r="N46" s="317">
        <v>17612</v>
      </c>
      <c r="O46" s="319">
        <v>327639</v>
      </c>
      <c r="P46" s="136">
        <v>2264</v>
      </c>
      <c r="Q46" s="333">
        <v>12594</v>
      </c>
      <c r="R46" s="136"/>
      <c r="S46" s="76" t="s">
        <v>45</v>
      </c>
    </row>
    <row r="47" spans="1:19" ht="13.5" customHeight="1">
      <c r="A47" s="76" t="s">
        <v>46</v>
      </c>
      <c r="B47" s="25"/>
      <c r="C47" s="168">
        <v>757915</v>
      </c>
      <c r="D47" s="169">
        <v>523661.73185650609</v>
      </c>
      <c r="E47" s="202">
        <v>792</v>
      </c>
      <c r="F47" s="132">
        <v>857</v>
      </c>
      <c r="G47" s="130">
        <v>876</v>
      </c>
      <c r="H47" s="131">
        <v>21677</v>
      </c>
      <c r="I47" s="130">
        <v>576523</v>
      </c>
      <c r="J47" s="315">
        <v>5898</v>
      </c>
      <c r="K47" s="316">
        <v>67006</v>
      </c>
      <c r="L47" s="317">
        <v>9404846</v>
      </c>
      <c r="M47" s="318">
        <v>8111</v>
      </c>
      <c r="N47" s="317">
        <v>66217</v>
      </c>
      <c r="O47" s="319">
        <v>1564163</v>
      </c>
      <c r="P47" s="133">
        <v>8994</v>
      </c>
      <c r="Q47" s="334">
        <v>72290</v>
      </c>
      <c r="R47" s="133"/>
      <c r="S47" s="76" t="s">
        <v>46</v>
      </c>
    </row>
    <row r="48" spans="1:19" ht="18" customHeight="1">
      <c r="A48" s="250" t="s">
        <v>47</v>
      </c>
      <c r="B48" s="251"/>
      <c r="C48" s="252">
        <v>86779</v>
      </c>
      <c r="D48" s="253">
        <v>369303.77053366241</v>
      </c>
      <c r="E48" s="252">
        <v>1519</v>
      </c>
      <c r="F48" s="306" t="s">
        <v>208</v>
      </c>
      <c r="G48" s="254">
        <v>312</v>
      </c>
      <c r="H48" s="255">
        <v>10767</v>
      </c>
      <c r="I48" s="254">
        <v>240192</v>
      </c>
      <c r="J48" s="322">
        <v>579</v>
      </c>
      <c r="K48" s="323">
        <v>4877</v>
      </c>
      <c r="L48" s="324">
        <v>348075</v>
      </c>
      <c r="M48" s="325">
        <v>1885</v>
      </c>
      <c r="N48" s="324">
        <v>12608</v>
      </c>
      <c r="O48" s="326">
        <v>235057</v>
      </c>
      <c r="P48" s="256">
        <v>1347</v>
      </c>
      <c r="Q48" s="335">
        <v>9416</v>
      </c>
      <c r="R48" s="256"/>
      <c r="S48" s="250" t="s">
        <v>47</v>
      </c>
    </row>
    <row r="49" spans="1:19" ht="13.5" customHeight="1">
      <c r="A49" s="76" t="s">
        <v>48</v>
      </c>
      <c r="B49" s="25"/>
      <c r="C49" s="168">
        <v>208533</v>
      </c>
      <c r="D49" s="169">
        <v>478169.34834799718</v>
      </c>
      <c r="E49" s="202">
        <v>743</v>
      </c>
      <c r="F49" s="132">
        <v>560</v>
      </c>
      <c r="G49" s="130">
        <v>354</v>
      </c>
      <c r="H49" s="131">
        <v>14107</v>
      </c>
      <c r="I49" s="130">
        <v>525920</v>
      </c>
      <c r="J49" s="315">
        <v>913</v>
      </c>
      <c r="K49" s="316">
        <v>8077</v>
      </c>
      <c r="L49" s="317">
        <v>711808</v>
      </c>
      <c r="M49" s="318">
        <v>3191</v>
      </c>
      <c r="N49" s="317">
        <v>20286</v>
      </c>
      <c r="O49" s="319">
        <v>330696</v>
      </c>
      <c r="P49" s="136">
        <v>2187</v>
      </c>
      <c r="Q49" s="333">
        <v>20701</v>
      </c>
      <c r="R49" s="136"/>
      <c r="S49" s="76" t="s">
        <v>48</v>
      </c>
    </row>
    <row r="50" spans="1:19" ht="13.5" customHeight="1">
      <c r="A50" s="76" t="s">
        <v>49</v>
      </c>
      <c r="B50" s="25"/>
      <c r="C50" s="168">
        <v>277666</v>
      </c>
      <c r="D50" s="169">
        <v>380398.25463911169</v>
      </c>
      <c r="E50" s="202">
        <v>4442</v>
      </c>
      <c r="F50" s="306" t="s">
        <v>208</v>
      </c>
      <c r="G50" s="130">
        <v>521</v>
      </c>
      <c r="H50" s="131">
        <v>19199</v>
      </c>
      <c r="I50" s="130">
        <v>372418</v>
      </c>
      <c r="J50" s="315">
        <v>1849</v>
      </c>
      <c r="K50" s="316">
        <v>16745</v>
      </c>
      <c r="L50" s="317">
        <v>1100741</v>
      </c>
      <c r="M50" s="318">
        <v>4350</v>
      </c>
      <c r="N50" s="317">
        <v>34422</v>
      </c>
      <c r="O50" s="319">
        <v>723845</v>
      </c>
      <c r="P50" s="133">
        <v>3276</v>
      </c>
      <c r="Q50" s="334">
        <v>24895</v>
      </c>
      <c r="R50" s="133"/>
      <c r="S50" s="76" t="s">
        <v>49</v>
      </c>
    </row>
    <row r="51" spans="1:19" ht="13.5" customHeight="1">
      <c r="A51" s="76" t="s">
        <v>50</v>
      </c>
      <c r="B51" s="25"/>
      <c r="C51" s="168">
        <v>169607</v>
      </c>
      <c r="D51" s="169">
        <v>356277.55733080138</v>
      </c>
      <c r="E51" s="202">
        <v>1057</v>
      </c>
      <c r="F51" s="132">
        <v>679</v>
      </c>
      <c r="G51" s="130">
        <v>412</v>
      </c>
      <c r="H51" s="131">
        <v>23733</v>
      </c>
      <c r="I51" s="130">
        <v>2723425</v>
      </c>
      <c r="J51" s="315">
        <v>1116</v>
      </c>
      <c r="K51" s="316">
        <v>9468</v>
      </c>
      <c r="L51" s="317">
        <v>717435</v>
      </c>
      <c r="M51" s="318">
        <v>2656</v>
      </c>
      <c r="N51" s="317">
        <v>22215</v>
      </c>
      <c r="O51" s="319">
        <v>429242</v>
      </c>
      <c r="P51" s="136">
        <v>1960</v>
      </c>
      <c r="Q51" s="333">
        <v>13309</v>
      </c>
      <c r="R51" s="136"/>
      <c r="S51" s="76" t="s">
        <v>50</v>
      </c>
    </row>
    <row r="52" spans="1:19" ht="13.5" customHeight="1">
      <c r="A52" s="76" t="s">
        <v>51</v>
      </c>
      <c r="B52" s="25"/>
      <c r="C52" s="168">
        <v>153685</v>
      </c>
      <c r="D52" s="169">
        <v>379987.98359241139</v>
      </c>
      <c r="E52" s="202">
        <v>4184</v>
      </c>
      <c r="F52" s="306" t="s">
        <v>208</v>
      </c>
      <c r="G52" s="130">
        <v>335</v>
      </c>
      <c r="H52" s="131">
        <v>11820</v>
      </c>
      <c r="I52" s="130">
        <v>221236</v>
      </c>
      <c r="J52" s="315">
        <v>1018</v>
      </c>
      <c r="K52" s="316">
        <v>9125</v>
      </c>
      <c r="L52" s="317">
        <v>783750</v>
      </c>
      <c r="M52" s="318">
        <v>2647</v>
      </c>
      <c r="N52" s="317">
        <v>20596</v>
      </c>
      <c r="O52" s="319">
        <v>378791</v>
      </c>
      <c r="P52" s="136">
        <v>2516</v>
      </c>
      <c r="Q52" s="333">
        <v>14740</v>
      </c>
      <c r="R52" s="136"/>
      <c r="S52" s="76" t="s">
        <v>51</v>
      </c>
    </row>
    <row r="53" spans="1:19" ht="13.5" customHeight="1">
      <c r="A53" s="76" t="s">
        <v>52</v>
      </c>
      <c r="B53" s="25"/>
      <c r="C53" s="168">
        <v>227496</v>
      </c>
      <c r="D53" s="169">
        <v>374683.16070155095</v>
      </c>
      <c r="E53" s="202">
        <v>1106</v>
      </c>
      <c r="F53" s="132">
        <v>560</v>
      </c>
      <c r="G53" s="130">
        <v>531</v>
      </c>
      <c r="H53" s="131">
        <v>12452</v>
      </c>
      <c r="I53" s="130">
        <v>336159</v>
      </c>
      <c r="J53" s="315">
        <v>1854</v>
      </c>
      <c r="K53" s="316">
        <v>18290</v>
      </c>
      <c r="L53" s="317">
        <v>1604919</v>
      </c>
      <c r="M53" s="318">
        <v>3971</v>
      </c>
      <c r="N53" s="317">
        <v>29124</v>
      </c>
      <c r="O53" s="319">
        <v>540380</v>
      </c>
      <c r="P53" s="136">
        <v>3123</v>
      </c>
      <c r="Q53" s="333">
        <v>22249</v>
      </c>
      <c r="R53" s="136"/>
      <c r="S53" s="76" t="s">
        <v>52</v>
      </c>
    </row>
    <row r="54" spans="1:19" ht="13.5" customHeight="1">
      <c r="A54" s="78" t="s">
        <v>53</v>
      </c>
      <c r="B54" s="37"/>
      <c r="C54" s="184">
        <v>126249</v>
      </c>
      <c r="D54" s="185">
        <v>394513.33075009688</v>
      </c>
      <c r="E54" s="203">
        <v>10</v>
      </c>
      <c r="F54" s="143">
        <v>359</v>
      </c>
      <c r="G54" s="141">
        <v>129</v>
      </c>
      <c r="H54" s="142">
        <v>1915</v>
      </c>
      <c r="I54" s="141">
        <v>30848</v>
      </c>
      <c r="J54" s="327">
        <v>721</v>
      </c>
      <c r="K54" s="328">
        <v>6192</v>
      </c>
      <c r="L54" s="329">
        <v>428812</v>
      </c>
      <c r="M54" s="330">
        <v>2342</v>
      </c>
      <c r="N54" s="329">
        <v>13226</v>
      </c>
      <c r="O54" s="331">
        <v>223966</v>
      </c>
      <c r="P54" s="144">
        <v>2983</v>
      </c>
      <c r="Q54" s="336">
        <v>16887</v>
      </c>
      <c r="R54" s="144"/>
      <c r="S54" s="78" t="s">
        <v>53</v>
      </c>
    </row>
    <row r="55" spans="1:19" ht="13.5" customHeight="1">
      <c r="A55" s="375" t="s">
        <v>79</v>
      </c>
      <c r="B55" s="113"/>
      <c r="C55" s="150" t="s">
        <v>193</v>
      </c>
      <c r="D55" s="149"/>
      <c r="E55" s="148" t="s">
        <v>142</v>
      </c>
      <c r="F55" s="148"/>
      <c r="G55" s="150" t="s">
        <v>187</v>
      </c>
      <c r="H55" s="148"/>
      <c r="I55" s="148"/>
      <c r="J55" s="147" t="s">
        <v>178</v>
      </c>
      <c r="K55" s="148"/>
      <c r="L55" s="148"/>
      <c r="M55" s="148"/>
      <c r="N55" s="148"/>
      <c r="O55" s="149"/>
      <c r="P55" s="398" t="s">
        <v>190</v>
      </c>
      <c r="Q55" s="399"/>
      <c r="R55" s="151"/>
      <c r="S55" s="375" t="s">
        <v>80</v>
      </c>
    </row>
    <row r="56" spans="1:19" ht="13.5" customHeight="1">
      <c r="A56" s="361"/>
      <c r="B56" s="70"/>
      <c r="C56" s="406" t="s">
        <v>97</v>
      </c>
      <c r="D56" s="407"/>
      <c r="E56" s="111" t="s">
        <v>141</v>
      </c>
      <c r="F56" s="111"/>
      <c r="G56" s="152" t="s">
        <v>188</v>
      </c>
      <c r="H56" s="111"/>
      <c r="I56" s="111"/>
      <c r="J56" s="111" t="s">
        <v>179</v>
      </c>
      <c r="K56" s="111"/>
      <c r="L56" s="111"/>
      <c r="M56" s="111"/>
      <c r="N56" s="111"/>
      <c r="O56" s="112"/>
      <c r="P56" s="400"/>
      <c r="Q56" s="401"/>
      <c r="R56" s="97"/>
      <c r="S56" s="361"/>
    </row>
    <row r="57" spans="1:19" ht="13.5" customHeight="1">
      <c r="A57" s="361"/>
      <c r="B57" s="70"/>
      <c r="C57" s="193" t="s">
        <v>98</v>
      </c>
      <c r="D57" s="192"/>
      <c r="E57" s="111" t="s">
        <v>140</v>
      </c>
      <c r="F57" s="111"/>
      <c r="G57" s="152" t="s">
        <v>189</v>
      </c>
      <c r="H57" s="111"/>
      <c r="I57" s="111"/>
      <c r="J57" s="111" t="s">
        <v>180</v>
      </c>
      <c r="K57" s="111"/>
      <c r="L57" s="111"/>
      <c r="M57" s="111"/>
      <c r="N57" s="111"/>
      <c r="O57" s="112"/>
      <c r="P57" s="400"/>
      <c r="Q57" s="401"/>
      <c r="R57" s="153"/>
      <c r="S57" s="361"/>
    </row>
    <row r="58" spans="1:19" ht="13.5" customHeight="1">
      <c r="A58" s="361"/>
      <c r="B58" s="70"/>
      <c r="C58" s="152"/>
      <c r="D58" s="112"/>
      <c r="E58" s="111"/>
      <c r="F58" s="111"/>
      <c r="G58" s="152" t="s">
        <v>81</v>
      </c>
      <c r="H58" s="111"/>
      <c r="I58" s="111"/>
      <c r="J58" s="111"/>
      <c r="K58" s="226"/>
      <c r="L58" s="200"/>
      <c r="M58" s="111"/>
      <c r="N58" s="111"/>
      <c r="O58" s="112"/>
      <c r="P58" s="400"/>
      <c r="Q58" s="401"/>
      <c r="R58" s="140"/>
      <c r="S58" s="361"/>
    </row>
    <row r="59" spans="1:19" ht="13.5" customHeight="1">
      <c r="A59" s="361"/>
      <c r="B59" s="70"/>
      <c r="C59" s="152"/>
      <c r="D59" s="112"/>
      <c r="E59" s="111"/>
      <c r="F59" s="111"/>
      <c r="G59" s="152"/>
      <c r="H59" s="111"/>
      <c r="I59" s="111"/>
      <c r="J59" s="300"/>
      <c r="K59" s="226"/>
      <c r="L59" s="200"/>
      <c r="M59" s="111"/>
      <c r="N59" s="111"/>
      <c r="O59" s="112"/>
      <c r="P59" s="400"/>
      <c r="Q59" s="401"/>
      <c r="R59" s="121"/>
      <c r="S59" s="361"/>
    </row>
    <row r="60" spans="1:19" ht="13.5" customHeight="1" thickBot="1">
      <c r="A60" s="362"/>
      <c r="B60" s="71"/>
      <c r="C60" s="197"/>
      <c r="D60" s="155"/>
      <c r="E60" s="7"/>
      <c r="F60" s="7"/>
      <c r="G60" s="382"/>
      <c r="H60" s="383"/>
      <c r="I60" s="383"/>
      <c r="J60" s="227"/>
      <c r="K60" s="227"/>
      <c r="L60" s="228"/>
      <c r="M60" s="7"/>
      <c r="N60" s="7"/>
      <c r="O60" s="155"/>
      <c r="P60" s="402"/>
      <c r="Q60" s="403"/>
      <c r="R60" s="122"/>
      <c r="S60" s="362"/>
    </row>
    <row r="61" spans="1:19">
      <c r="A61" s="3"/>
      <c r="B61" s="3"/>
      <c r="E61" s="3"/>
      <c r="F61" s="3"/>
      <c r="G61" s="3"/>
      <c r="H61" s="3"/>
      <c r="I61" s="3"/>
      <c r="J61" s="3"/>
      <c r="K61" s="3"/>
      <c r="L61" s="3"/>
      <c r="M61" s="3"/>
      <c r="N61" s="3"/>
      <c r="O61" s="3"/>
      <c r="P61" s="3"/>
      <c r="Q61" s="3"/>
      <c r="R61" s="111"/>
      <c r="S61" s="3"/>
    </row>
  </sheetData>
  <mergeCells count="25">
    <mergeCell ref="P4:Q5"/>
    <mergeCell ref="P55:Q60"/>
    <mergeCell ref="P6:P7"/>
    <mergeCell ref="J2:Q2"/>
    <mergeCell ref="A2:I2"/>
    <mergeCell ref="C56:D56"/>
    <mergeCell ref="C4:D4"/>
    <mergeCell ref="D5:D6"/>
    <mergeCell ref="M5:O5"/>
    <mergeCell ref="J5:L5"/>
    <mergeCell ref="S55:S60"/>
    <mergeCell ref="J6:J7"/>
    <mergeCell ref="M6:M7"/>
    <mergeCell ref="L6:L7"/>
    <mergeCell ref="O6:O7"/>
    <mergeCell ref="Q6:Q7"/>
    <mergeCell ref="C5:C7"/>
    <mergeCell ref="J4:O4"/>
    <mergeCell ref="E4:E7"/>
    <mergeCell ref="A55:A60"/>
    <mergeCell ref="F4:F7"/>
    <mergeCell ref="H5:H6"/>
    <mergeCell ref="I5:I6"/>
    <mergeCell ref="G60:I60"/>
    <mergeCell ref="G5:G7"/>
  </mergeCells>
  <phoneticPr fontId="10"/>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S62"/>
  <sheetViews>
    <sheetView showGridLines="0" topLeftCell="A49" workbookViewId="0"/>
  </sheetViews>
  <sheetFormatPr defaultRowHeight="13.5"/>
  <cols>
    <col min="1" max="1" width="10.625" customWidth="1"/>
    <col min="2" max="2" width="1" customWidth="1"/>
    <col min="3" max="3" width="10.75" customWidth="1"/>
    <col min="4" max="4" width="11.75" customWidth="1"/>
    <col min="5" max="5" width="10.75" customWidth="1"/>
    <col min="6" max="6" width="8.75" customWidth="1"/>
    <col min="7" max="7" width="10" customWidth="1"/>
    <col min="8" max="8" width="8.75" customWidth="1"/>
    <col min="9" max="9" width="10" customWidth="1"/>
    <col min="10" max="10" width="8.75" customWidth="1"/>
    <col min="11" max="11" width="10" customWidth="1"/>
    <col min="12" max="12" width="8.75" customWidth="1"/>
    <col min="13" max="13" width="10" customWidth="1"/>
    <col min="14" max="15" width="10.75" customWidth="1"/>
    <col min="16" max="17" width="8.125" customWidth="1"/>
    <col min="18" max="18" width="1" customWidth="1"/>
    <col min="19" max="19" width="10.625" customWidth="1"/>
  </cols>
  <sheetData>
    <row r="1" spans="1:19" s="72" customFormat="1" ht="13.5" customHeight="1">
      <c r="A1" s="1"/>
      <c r="B1" s="1"/>
      <c r="C1" s="1"/>
      <c r="D1" s="1"/>
      <c r="E1" s="1"/>
      <c r="F1" s="1"/>
      <c r="G1" s="1"/>
      <c r="H1" s="1"/>
      <c r="I1" s="1"/>
      <c r="J1" s="1"/>
      <c r="K1" s="1"/>
      <c r="L1" s="1"/>
      <c r="M1" s="1"/>
      <c r="N1" s="1"/>
      <c r="O1" s="1"/>
      <c r="P1" s="1"/>
      <c r="Q1" s="1"/>
      <c r="R1" s="1"/>
      <c r="S1" s="102"/>
    </row>
    <row r="2" spans="1:19" ht="22.5" customHeight="1">
      <c r="A2" s="357" t="s">
        <v>182</v>
      </c>
      <c r="B2" s="357"/>
      <c r="C2" s="357"/>
      <c r="D2" s="357"/>
      <c r="E2" s="357"/>
      <c r="F2" s="357"/>
      <c r="G2" s="357"/>
      <c r="H2" s="357"/>
      <c r="I2" s="357"/>
      <c r="J2" s="355" t="s">
        <v>164</v>
      </c>
      <c r="K2" s="356"/>
      <c r="L2" s="356"/>
      <c r="M2" s="356"/>
      <c r="N2" s="356"/>
      <c r="O2" s="356"/>
      <c r="P2" s="356"/>
      <c r="Q2" s="356"/>
      <c r="R2" s="101"/>
      <c r="S2" s="1"/>
    </row>
    <row r="3" spans="1:19" ht="14.25" thickBot="1">
      <c r="A3" s="156"/>
      <c r="B3" s="156"/>
      <c r="C3" s="156"/>
      <c r="D3" s="156"/>
      <c r="E3" s="156"/>
      <c r="F3" s="156"/>
      <c r="G3" s="156"/>
      <c r="H3" s="156"/>
      <c r="I3" s="156"/>
      <c r="J3" s="156"/>
      <c r="K3" s="156"/>
      <c r="L3" s="156"/>
      <c r="M3" s="156"/>
      <c r="N3" s="156"/>
      <c r="O3" s="156"/>
      <c r="P3" s="156"/>
      <c r="Q3" s="156"/>
      <c r="R3" s="156"/>
      <c r="S3" s="157"/>
    </row>
    <row r="4" spans="1:19" ht="15" customHeight="1">
      <c r="A4" s="105" t="s">
        <v>82</v>
      </c>
      <c r="B4" s="106"/>
      <c r="C4" s="409" t="s">
        <v>84</v>
      </c>
      <c r="D4" s="409"/>
      <c r="E4" s="409"/>
      <c r="F4" s="427" t="s">
        <v>157</v>
      </c>
      <c r="G4" s="428"/>
      <c r="H4" s="428"/>
      <c r="I4" s="428"/>
      <c r="J4" s="425" t="s">
        <v>158</v>
      </c>
      <c r="K4" s="425"/>
      <c r="L4" s="425"/>
      <c r="M4" s="426"/>
      <c r="N4" s="363" t="s">
        <v>176</v>
      </c>
      <c r="O4" s="363" t="s">
        <v>175</v>
      </c>
      <c r="P4" s="418" t="s">
        <v>149</v>
      </c>
      <c r="Q4" s="419"/>
      <c r="R4" s="109"/>
      <c r="S4" s="158" t="s">
        <v>86</v>
      </c>
    </row>
    <row r="5" spans="1:19" ht="13.5" customHeight="1">
      <c r="A5" s="111"/>
      <c r="B5" s="112"/>
      <c r="C5" s="366" t="s">
        <v>87</v>
      </c>
      <c r="D5" s="390" t="s">
        <v>88</v>
      </c>
      <c r="E5" s="438" t="s">
        <v>89</v>
      </c>
      <c r="F5" s="444" t="s">
        <v>144</v>
      </c>
      <c r="G5" s="446"/>
      <c r="H5" s="440" t="s">
        <v>145</v>
      </c>
      <c r="I5" s="441"/>
      <c r="J5" s="442" t="s">
        <v>146</v>
      </c>
      <c r="K5" s="443"/>
      <c r="L5" s="444" t="s">
        <v>147</v>
      </c>
      <c r="M5" s="445"/>
      <c r="N5" s="434"/>
      <c r="O5" s="434"/>
      <c r="P5" s="420"/>
      <c r="Q5" s="421"/>
      <c r="R5" s="116"/>
      <c r="S5" s="111"/>
    </row>
    <row r="6" spans="1:19" ht="13.5" customHeight="1">
      <c r="A6" s="111"/>
      <c r="B6" s="112"/>
      <c r="C6" s="424"/>
      <c r="D6" s="447"/>
      <c r="E6" s="439"/>
      <c r="F6" s="212" t="s">
        <v>110</v>
      </c>
      <c r="G6" s="213" t="s">
        <v>111</v>
      </c>
      <c r="H6" s="213" t="s">
        <v>112</v>
      </c>
      <c r="I6" s="249" t="s">
        <v>113</v>
      </c>
      <c r="J6" s="212" t="s">
        <v>112</v>
      </c>
      <c r="K6" s="213" t="s">
        <v>114</v>
      </c>
      <c r="L6" s="213" t="s">
        <v>112</v>
      </c>
      <c r="M6" s="213" t="s">
        <v>114</v>
      </c>
      <c r="N6" s="434"/>
      <c r="O6" s="434"/>
      <c r="P6" s="422" t="s">
        <v>150</v>
      </c>
      <c r="Q6" s="448" t="s">
        <v>151</v>
      </c>
      <c r="R6" s="116"/>
      <c r="S6" s="111"/>
    </row>
    <row r="7" spans="1:19" ht="13.5" customHeight="1">
      <c r="A7" s="159" t="s">
        <v>5</v>
      </c>
      <c r="B7" s="160"/>
      <c r="C7" s="13" t="s">
        <v>91</v>
      </c>
      <c r="D7" s="62" t="s">
        <v>92</v>
      </c>
      <c r="E7" s="5" t="s">
        <v>92</v>
      </c>
      <c r="F7" s="16" t="s">
        <v>119</v>
      </c>
      <c r="G7" s="15" t="s">
        <v>120</v>
      </c>
      <c r="H7" s="15" t="s">
        <v>121</v>
      </c>
      <c r="I7" s="14" t="s">
        <v>120</v>
      </c>
      <c r="J7" s="16" t="s">
        <v>121</v>
      </c>
      <c r="K7" s="15" t="s">
        <v>120</v>
      </c>
      <c r="L7" s="15" t="s">
        <v>121</v>
      </c>
      <c r="M7" s="15" t="s">
        <v>120</v>
      </c>
      <c r="N7" s="435"/>
      <c r="O7" s="435"/>
      <c r="P7" s="423"/>
      <c r="Q7" s="449"/>
      <c r="R7" s="91"/>
      <c r="S7" s="124" t="s">
        <v>5</v>
      </c>
    </row>
    <row r="8" spans="1:19" ht="13.5" customHeight="1">
      <c r="A8" s="75" t="s">
        <v>9</v>
      </c>
      <c r="B8" s="17"/>
      <c r="C8" s="222">
        <v>18144</v>
      </c>
      <c r="D8" s="161">
        <v>1492930</v>
      </c>
      <c r="E8" s="21">
        <v>82.282297178130506</v>
      </c>
      <c r="F8" s="129">
        <v>144</v>
      </c>
      <c r="G8" s="126">
        <v>26309</v>
      </c>
      <c r="H8" s="126">
        <v>206</v>
      </c>
      <c r="I8" s="128">
        <v>90276</v>
      </c>
      <c r="J8" s="129">
        <v>107</v>
      </c>
      <c r="K8" s="126">
        <v>47259</v>
      </c>
      <c r="L8" s="126">
        <v>54</v>
      </c>
      <c r="M8" s="229">
        <v>46423</v>
      </c>
      <c r="N8" s="163">
        <v>618254</v>
      </c>
      <c r="O8" s="163">
        <v>224374</v>
      </c>
      <c r="P8" s="236">
        <v>0.62</v>
      </c>
      <c r="Q8" s="237">
        <v>0.81</v>
      </c>
      <c r="R8" s="167"/>
      <c r="S8" s="75" t="s">
        <v>9</v>
      </c>
    </row>
    <row r="9" spans="1:19" ht="13.5" customHeight="1">
      <c r="A9" s="76" t="s">
        <v>10</v>
      </c>
      <c r="B9" s="25"/>
      <c r="C9" s="223">
        <v>1302</v>
      </c>
      <c r="D9" s="168">
        <v>141922</v>
      </c>
      <c r="E9" s="29">
        <v>109.00307219662058</v>
      </c>
      <c r="F9" s="234">
        <v>31</v>
      </c>
      <c r="G9" s="235">
        <v>2656</v>
      </c>
      <c r="H9" s="235">
        <v>46</v>
      </c>
      <c r="I9" s="233">
        <v>15084</v>
      </c>
      <c r="J9" s="234">
        <v>22</v>
      </c>
      <c r="K9" s="235">
        <v>8353</v>
      </c>
      <c r="L9" s="235">
        <v>13</v>
      </c>
      <c r="M9" s="230">
        <v>8623</v>
      </c>
      <c r="N9" s="170">
        <v>87185</v>
      </c>
      <c r="O9" s="170">
        <v>74872</v>
      </c>
      <c r="P9" s="238">
        <v>0.65</v>
      </c>
      <c r="Q9" s="239">
        <v>1.07</v>
      </c>
      <c r="R9" s="174"/>
      <c r="S9" s="76" t="s">
        <v>10</v>
      </c>
    </row>
    <row r="10" spans="1:19" ht="13.5" customHeight="1">
      <c r="A10" s="76" t="s">
        <v>11</v>
      </c>
      <c r="B10" s="25"/>
      <c r="C10" s="223">
        <v>1944</v>
      </c>
      <c r="D10" s="168">
        <v>190355</v>
      </c>
      <c r="E10" s="29">
        <v>97.919238683127574</v>
      </c>
      <c r="F10" s="234">
        <v>30</v>
      </c>
      <c r="G10" s="235">
        <v>3668</v>
      </c>
      <c r="H10" s="235">
        <v>48</v>
      </c>
      <c r="I10" s="233">
        <v>15870</v>
      </c>
      <c r="J10" s="234">
        <v>28</v>
      </c>
      <c r="K10" s="235">
        <v>8345</v>
      </c>
      <c r="L10" s="235">
        <v>17</v>
      </c>
      <c r="M10" s="230">
        <v>10832</v>
      </c>
      <c r="N10" s="170">
        <v>103218</v>
      </c>
      <c r="O10" s="170">
        <v>63659</v>
      </c>
      <c r="P10" s="238">
        <v>0.8</v>
      </c>
      <c r="Q10" s="239">
        <v>1.17</v>
      </c>
      <c r="R10" s="174"/>
      <c r="S10" s="76" t="s">
        <v>11</v>
      </c>
    </row>
    <row r="11" spans="1:19" ht="13.5" customHeight="1">
      <c r="A11" s="76" t="s">
        <v>12</v>
      </c>
      <c r="B11" s="25"/>
      <c r="C11" s="223">
        <v>9730</v>
      </c>
      <c r="D11" s="168">
        <v>897060</v>
      </c>
      <c r="E11" s="29">
        <v>92.195272353545732</v>
      </c>
      <c r="F11" s="135">
        <v>102</v>
      </c>
      <c r="G11" s="131">
        <v>16447</v>
      </c>
      <c r="H11" s="131">
        <v>131</v>
      </c>
      <c r="I11" s="134">
        <v>54543</v>
      </c>
      <c r="J11" s="135">
        <v>72</v>
      </c>
      <c r="K11" s="131">
        <v>28780</v>
      </c>
      <c r="L11" s="131">
        <v>35</v>
      </c>
      <c r="M11" s="231">
        <v>31449</v>
      </c>
      <c r="N11" s="170">
        <v>376065</v>
      </c>
      <c r="O11" s="170">
        <v>153681</v>
      </c>
      <c r="P11" s="238">
        <v>0.8</v>
      </c>
      <c r="Q11" s="239">
        <v>1.05</v>
      </c>
      <c r="R11" s="176"/>
      <c r="S11" s="76" t="s">
        <v>12</v>
      </c>
    </row>
    <row r="12" spans="1:19" ht="13.5" customHeight="1">
      <c r="A12" s="76" t="s">
        <v>13</v>
      </c>
      <c r="B12" s="25"/>
      <c r="C12" s="223">
        <v>1626</v>
      </c>
      <c r="D12" s="168">
        <v>167083</v>
      </c>
      <c r="E12" s="29">
        <v>102.75707257072571</v>
      </c>
      <c r="F12" s="234">
        <v>31</v>
      </c>
      <c r="G12" s="235">
        <v>4091</v>
      </c>
      <c r="H12" s="235">
        <v>46</v>
      </c>
      <c r="I12" s="233">
        <v>15643</v>
      </c>
      <c r="J12" s="234">
        <v>26</v>
      </c>
      <c r="K12" s="235">
        <v>8522</v>
      </c>
      <c r="L12" s="235">
        <v>14</v>
      </c>
      <c r="M12" s="230">
        <v>8906</v>
      </c>
      <c r="N12" s="170">
        <v>117384</v>
      </c>
      <c r="O12" s="170">
        <v>78969</v>
      </c>
      <c r="P12" s="238">
        <v>0.84</v>
      </c>
      <c r="Q12" s="239">
        <v>1.26</v>
      </c>
      <c r="R12" s="174"/>
      <c r="S12" s="76" t="s">
        <v>13</v>
      </c>
    </row>
    <row r="13" spans="1:19" ht="13.5" customHeight="1">
      <c r="A13" s="76" t="s">
        <v>14</v>
      </c>
      <c r="B13" s="25"/>
      <c r="C13" s="223">
        <v>1551</v>
      </c>
      <c r="D13" s="168">
        <v>164571</v>
      </c>
      <c r="E13" s="29">
        <v>106.1063829787234</v>
      </c>
      <c r="F13" s="135">
        <v>26</v>
      </c>
      <c r="G13" s="131">
        <v>3454</v>
      </c>
      <c r="H13" s="131">
        <v>37</v>
      </c>
      <c r="I13" s="134">
        <v>13715</v>
      </c>
      <c r="J13" s="135">
        <v>17</v>
      </c>
      <c r="K13" s="131">
        <v>7143</v>
      </c>
      <c r="L13" s="131">
        <v>14</v>
      </c>
      <c r="M13" s="231">
        <v>10653</v>
      </c>
      <c r="N13" s="170">
        <v>100369</v>
      </c>
      <c r="O13" s="170">
        <v>65198</v>
      </c>
      <c r="P13" s="238">
        <v>1.03</v>
      </c>
      <c r="Q13" s="239">
        <v>1.52</v>
      </c>
      <c r="R13" s="176"/>
      <c r="S13" s="76" t="s">
        <v>14</v>
      </c>
    </row>
    <row r="14" spans="1:19" ht="13.5" customHeight="1">
      <c r="A14" s="76" t="s">
        <v>15</v>
      </c>
      <c r="B14" s="25"/>
      <c r="C14" s="223">
        <v>1431</v>
      </c>
      <c r="D14" s="168">
        <v>131768</v>
      </c>
      <c r="E14" s="29">
        <v>92.081062194269748</v>
      </c>
      <c r="F14" s="135">
        <v>43</v>
      </c>
      <c r="G14" s="131">
        <v>2831</v>
      </c>
      <c r="H14" s="131">
        <v>53</v>
      </c>
      <c r="I14" s="134">
        <v>14781</v>
      </c>
      <c r="J14" s="135">
        <v>24</v>
      </c>
      <c r="K14" s="131">
        <v>8665</v>
      </c>
      <c r="L14" s="131">
        <v>15</v>
      </c>
      <c r="M14" s="231">
        <v>10237</v>
      </c>
      <c r="N14" s="170">
        <v>108353</v>
      </c>
      <c r="O14" s="170">
        <v>78202</v>
      </c>
      <c r="P14" s="238">
        <v>0.93</v>
      </c>
      <c r="Q14" s="239">
        <v>1.42</v>
      </c>
      <c r="R14" s="176"/>
      <c r="S14" s="76" t="s">
        <v>15</v>
      </c>
    </row>
    <row r="15" spans="1:19" ht="13.5" customHeight="1">
      <c r="A15" s="76" t="s">
        <v>16</v>
      </c>
      <c r="B15" s="25"/>
      <c r="C15" s="223">
        <v>2604</v>
      </c>
      <c r="D15" s="168">
        <v>233453</v>
      </c>
      <c r="E15" s="29">
        <v>89.651689708141319</v>
      </c>
      <c r="F15" s="234">
        <v>36</v>
      </c>
      <c r="G15" s="235">
        <v>3937</v>
      </c>
      <c r="H15" s="235">
        <v>36</v>
      </c>
      <c r="I15" s="233">
        <v>14915</v>
      </c>
      <c r="J15" s="234">
        <v>19</v>
      </c>
      <c r="K15" s="235">
        <v>8274</v>
      </c>
      <c r="L15" s="235">
        <v>15</v>
      </c>
      <c r="M15" s="230">
        <v>12950</v>
      </c>
      <c r="N15" s="170">
        <v>128510</v>
      </c>
      <c r="O15" s="170">
        <v>64636</v>
      </c>
      <c r="P15" s="238">
        <v>1.1000000000000001</v>
      </c>
      <c r="Q15" s="239">
        <v>1.48</v>
      </c>
      <c r="R15" s="174"/>
      <c r="S15" s="76" t="s">
        <v>16</v>
      </c>
    </row>
    <row r="16" spans="1:19" ht="13.5" customHeight="1">
      <c r="A16" s="76" t="s">
        <v>17</v>
      </c>
      <c r="B16" s="25"/>
      <c r="C16" s="223">
        <v>4870</v>
      </c>
      <c r="D16" s="168">
        <v>469135</v>
      </c>
      <c r="E16" s="29">
        <v>96.331622176591381</v>
      </c>
      <c r="F16" s="135">
        <v>48</v>
      </c>
      <c r="G16" s="131">
        <v>9656</v>
      </c>
      <c r="H16" s="131">
        <v>70</v>
      </c>
      <c r="I16" s="134">
        <v>29273</v>
      </c>
      <c r="J16" s="135">
        <v>31</v>
      </c>
      <c r="K16" s="131">
        <v>14659</v>
      </c>
      <c r="L16" s="131">
        <v>15</v>
      </c>
      <c r="M16" s="231">
        <v>16723</v>
      </c>
      <c r="N16" s="170">
        <v>242519</v>
      </c>
      <c r="O16" s="170">
        <v>104808</v>
      </c>
      <c r="P16" s="238">
        <v>1.1200000000000001</v>
      </c>
      <c r="Q16" s="239">
        <v>1.48</v>
      </c>
      <c r="R16" s="174"/>
      <c r="S16" s="76" t="s">
        <v>17</v>
      </c>
    </row>
    <row r="17" spans="1:19" ht="13.5" customHeight="1">
      <c r="A17" s="76" t="s">
        <v>18</v>
      </c>
      <c r="B17" s="25"/>
      <c r="C17" s="223">
        <v>2517</v>
      </c>
      <c r="D17" s="168">
        <v>239149</v>
      </c>
      <c r="E17" s="29">
        <v>95.013508144616608</v>
      </c>
      <c r="F17" s="234">
        <v>39</v>
      </c>
      <c r="G17" s="235">
        <v>4909</v>
      </c>
      <c r="H17" s="235">
        <v>53</v>
      </c>
      <c r="I17" s="233">
        <v>18301</v>
      </c>
      <c r="J17" s="234">
        <v>25</v>
      </c>
      <c r="K17" s="235">
        <v>9796</v>
      </c>
      <c r="L17" s="235">
        <v>12</v>
      </c>
      <c r="M17" s="230">
        <v>10513</v>
      </c>
      <c r="N17" s="170">
        <v>158179</v>
      </c>
      <c r="O17" s="170">
        <v>95072</v>
      </c>
      <c r="P17" s="238">
        <v>1.1499999999999999</v>
      </c>
      <c r="Q17" s="239">
        <v>1.62</v>
      </c>
      <c r="R17" s="174"/>
      <c r="S17" s="76" t="s">
        <v>18</v>
      </c>
    </row>
    <row r="18" spans="1:19" ht="13.5" customHeight="1">
      <c r="A18" s="76" t="s">
        <v>95</v>
      </c>
      <c r="B18" s="25"/>
      <c r="C18" s="223">
        <v>12236</v>
      </c>
      <c r="D18" s="168">
        <v>1031870</v>
      </c>
      <c r="E18" s="29">
        <v>84.330663615560638</v>
      </c>
      <c r="F18" s="135">
        <v>109</v>
      </c>
      <c r="G18" s="131">
        <v>21426</v>
      </c>
      <c r="H18" s="131">
        <v>107</v>
      </c>
      <c r="I18" s="134">
        <v>68322</v>
      </c>
      <c r="J18" s="135">
        <v>66</v>
      </c>
      <c r="K18" s="131">
        <v>36470</v>
      </c>
      <c r="L18" s="131">
        <v>36</v>
      </c>
      <c r="M18" s="231">
        <v>38150</v>
      </c>
      <c r="N18" s="170">
        <v>353905</v>
      </c>
      <c r="O18" s="170">
        <v>127221</v>
      </c>
      <c r="P18" s="238">
        <v>0.67</v>
      </c>
      <c r="Q18" s="239">
        <v>0.83</v>
      </c>
      <c r="R18" s="174"/>
      <c r="S18" s="76" t="s">
        <v>95</v>
      </c>
    </row>
    <row r="19" spans="1:19" ht="13.5" customHeight="1">
      <c r="A19" s="76" t="s">
        <v>19</v>
      </c>
      <c r="B19" s="25"/>
      <c r="C19" s="223">
        <v>7307</v>
      </c>
      <c r="D19" s="168">
        <v>617946</v>
      </c>
      <c r="E19" s="29">
        <v>84.569043383057348</v>
      </c>
      <c r="F19" s="135">
        <v>93</v>
      </c>
      <c r="G19" s="131">
        <v>15695</v>
      </c>
      <c r="H19" s="131">
        <v>116</v>
      </c>
      <c r="I19" s="134">
        <v>51963</v>
      </c>
      <c r="J19" s="135">
        <v>61</v>
      </c>
      <c r="K19" s="131">
        <v>26916</v>
      </c>
      <c r="L19" s="131">
        <v>29</v>
      </c>
      <c r="M19" s="231">
        <v>27820</v>
      </c>
      <c r="N19" s="170">
        <v>314894</v>
      </c>
      <c r="O19" s="170">
        <v>108811</v>
      </c>
      <c r="P19" s="238">
        <v>0.75</v>
      </c>
      <c r="Q19" s="239">
        <v>0.94</v>
      </c>
      <c r="R19" s="176"/>
      <c r="S19" s="76" t="s">
        <v>19</v>
      </c>
    </row>
    <row r="20" spans="1:19" ht="13.5" customHeight="1">
      <c r="A20" s="76" t="s">
        <v>61</v>
      </c>
      <c r="B20" s="25"/>
      <c r="C20" s="223">
        <v>107808</v>
      </c>
      <c r="D20" s="168">
        <v>7377133</v>
      </c>
      <c r="E20" s="29">
        <v>68.42843759275749</v>
      </c>
      <c r="F20" s="135">
        <v>744</v>
      </c>
      <c r="G20" s="131">
        <v>111454</v>
      </c>
      <c r="H20" s="131">
        <v>880</v>
      </c>
      <c r="I20" s="134">
        <v>369453</v>
      </c>
      <c r="J20" s="135">
        <v>534</v>
      </c>
      <c r="K20" s="131">
        <v>201190</v>
      </c>
      <c r="L20" s="131">
        <v>308</v>
      </c>
      <c r="M20" s="231">
        <v>222551</v>
      </c>
      <c r="N20" s="170">
        <v>1631811</v>
      </c>
      <c r="O20" s="170">
        <v>327436</v>
      </c>
      <c r="P20" s="238">
        <v>0.36</v>
      </c>
      <c r="Q20" s="239">
        <v>0.39</v>
      </c>
      <c r="R20" s="176"/>
      <c r="S20" s="76" t="s">
        <v>61</v>
      </c>
    </row>
    <row r="21" spans="1:19" ht="13.5" customHeight="1">
      <c r="A21" s="76" t="s">
        <v>20</v>
      </c>
      <c r="B21" s="25"/>
      <c r="C21" s="223">
        <v>27548</v>
      </c>
      <c r="D21" s="168">
        <v>2201859</v>
      </c>
      <c r="E21" s="29">
        <v>79.928089153477572</v>
      </c>
      <c r="F21" s="135">
        <v>286</v>
      </c>
      <c r="G21" s="131">
        <v>58427</v>
      </c>
      <c r="H21" s="131">
        <v>355</v>
      </c>
      <c r="I21" s="134">
        <v>190831</v>
      </c>
      <c r="J21" s="135">
        <v>180</v>
      </c>
      <c r="K21" s="131">
        <v>96453</v>
      </c>
      <c r="L21" s="131">
        <v>91</v>
      </c>
      <c r="M21" s="231">
        <v>80141</v>
      </c>
      <c r="N21" s="170">
        <v>965777</v>
      </c>
      <c r="O21" s="170">
        <v>229752</v>
      </c>
      <c r="P21" s="238">
        <v>0.57999999999999996</v>
      </c>
      <c r="Q21" s="239">
        <v>0.67</v>
      </c>
      <c r="R21" s="176"/>
      <c r="S21" s="76" t="s">
        <v>20</v>
      </c>
    </row>
    <row r="22" spans="1:19" ht="13.5" customHeight="1">
      <c r="A22" s="76" t="s">
        <v>21</v>
      </c>
      <c r="B22" s="25"/>
      <c r="C22" s="223">
        <v>4754</v>
      </c>
      <c r="D22" s="168">
        <v>454712</v>
      </c>
      <c r="E22" s="29">
        <v>95.64829617164493</v>
      </c>
      <c r="F22" s="234">
        <v>54</v>
      </c>
      <c r="G22" s="235">
        <v>6828</v>
      </c>
      <c r="H22" s="235">
        <v>115</v>
      </c>
      <c r="I22" s="233">
        <v>41132</v>
      </c>
      <c r="J22" s="234">
        <v>62</v>
      </c>
      <c r="K22" s="235">
        <v>21708</v>
      </c>
      <c r="L22" s="235">
        <v>29</v>
      </c>
      <c r="M22" s="230">
        <v>23333</v>
      </c>
      <c r="N22" s="170">
        <v>290764</v>
      </c>
      <c r="O22" s="170">
        <v>209902</v>
      </c>
      <c r="P22" s="238">
        <v>0.91</v>
      </c>
      <c r="Q22" s="239">
        <v>1.42</v>
      </c>
      <c r="R22" s="174"/>
      <c r="S22" s="76" t="s">
        <v>21</v>
      </c>
    </row>
    <row r="23" spans="1:19" ht="13.5" customHeight="1">
      <c r="A23" s="76" t="s">
        <v>22</v>
      </c>
      <c r="B23" s="25"/>
      <c r="C23" s="223">
        <v>2392</v>
      </c>
      <c r="D23" s="168">
        <v>245120</v>
      </c>
      <c r="E23" s="29">
        <v>102.47491638795987</v>
      </c>
      <c r="F23" s="234">
        <v>41</v>
      </c>
      <c r="G23" s="235">
        <v>3912</v>
      </c>
      <c r="H23" s="235">
        <v>66</v>
      </c>
      <c r="I23" s="233">
        <v>22462</v>
      </c>
      <c r="J23" s="234">
        <v>28</v>
      </c>
      <c r="K23" s="235">
        <v>11951</v>
      </c>
      <c r="L23" s="235">
        <v>20</v>
      </c>
      <c r="M23" s="230">
        <v>12774</v>
      </c>
      <c r="N23" s="170">
        <v>175160</v>
      </c>
      <c r="O23" s="170">
        <v>116844</v>
      </c>
      <c r="P23" s="238">
        <v>1.06</v>
      </c>
      <c r="Q23" s="239">
        <v>1.6</v>
      </c>
      <c r="R23" s="174"/>
      <c r="S23" s="76" t="s">
        <v>22</v>
      </c>
    </row>
    <row r="24" spans="1:19" ht="13.5" customHeight="1">
      <c r="A24" s="76" t="s">
        <v>23</v>
      </c>
      <c r="B24" s="25"/>
      <c r="C24" s="223">
        <v>3020</v>
      </c>
      <c r="D24" s="168">
        <v>316592</v>
      </c>
      <c r="E24" s="29">
        <v>104.8317880794702</v>
      </c>
      <c r="F24" s="135">
        <v>37</v>
      </c>
      <c r="G24" s="131">
        <v>5194</v>
      </c>
      <c r="H24" s="131">
        <v>62</v>
      </c>
      <c r="I24" s="134">
        <v>24559</v>
      </c>
      <c r="J24" s="135">
        <v>29</v>
      </c>
      <c r="K24" s="131">
        <v>13038</v>
      </c>
      <c r="L24" s="131">
        <v>20</v>
      </c>
      <c r="M24" s="231">
        <v>17057</v>
      </c>
      <c r="N24" s="170">
        <v>182368</v>
      </c>
      <c r="O24" s="170">
        <v>105204</v>
      </c>
      <c r="P24" s="238">
        <v>0.95</v>
      </c>
      <c r="Q24" s="239">
        <v>1.37</v>
      </c>
      <c r="R24" s="176"/>
      <c r="S24" s="76" t="s">
        <v>23</v>
      </c>
    </row>
    <row r="25" spans="1:19" ht="13.5" customHeight="1">
      <c r="A25" s="76" t="s">
        <v>24</v>
      </c>
      <c r="B25" s="25"/>
      <c r="C25" s="223">
        <v>1621</v>
      </c>
      <c r="D25" s="168">
        <v>185859</v>
      </c>
      <c r="E25" s="29">
        <v>114.65700185070943</v>
      </c>
      <c r="F25" s="234">
        <v>45</v>
      </c>
      <c r="G25" s="235">
        <v>2530</v>
      </c>
      <c r="H25" s="235">
        <v>53</v>
      </c>
      <c r="I25" s="233">
        <v>14711</v>
      </c>
      <c r="J25" s="234">
        <v>28</v>
      </c>
      <c r="K25" s="131">
        <v>7776</v>
      </c>
      <c r="L25" s="235">
        <v>13</v>
      </c>
      <c r="M25" s="230">
        <v>10990</v>
      </c>
      <c r="N25" s="170">
        <v>110283</v>
      </c>
      <c r="O25" s="170">
        <v>78719</v>
      </c>
      <c r="P25" s="238">
        <v>1.1499999999999999</v>
      </c>
      <c r="Q25" s="239">
        <v>1.74</v>
      </c>
      <c r="R25" s="174"/>
      <c r="S25" s="76" t="s">
        <v>24</v>
      </c>
    </row>
    <row r="26" spans="1:19" ht="13.5" customHeight="1">
      <c r="A26" s="76" t="s">
        <v>25</v>
      </c>
      <c r="B26" s="25"/>
      <c r="C26" s="223">
        <v>1163</v>
      </c>
      <c r="D26" s="168">
        <v>110039</v>
      </c>
      <c r="E26" s="29">
        <v>94.616509028374892</v>
      </c>
      <c r="F26" s="135">
        <v>29</v>
      </c>
      <c r="G26" s="131">
        <v>2926</v>
      </c>
      <c r="H26" s="131">
        <v>30</v>
      </c>
      <c r="I26" s="134">
        <v>10336</v>
      </c>
      <c r="J26" s="135">
        <v>18</v>
      </c>
      <c r="K26" s="131">
        <v>5840</v>
      </c>
      <c r="L26" s="131">
        <v>13</v>
      </c>
      <c r="M26" s="231">
        <v>10095</v>
      </c>
      <c r="N26" s="170">
        <v>78673</v>
      </c>
      <c r="O26" s="170">
        <v>53446</v>
      </c>
      <c r="P26" s="238">
        <v>0.91</v>
      </c>
      <c r="Q26" s="239">
        <v>1.35</v>
      </c>
      <c r="R26" s="176"/>
      <c r="S26" s="76" t="s">
        <v>25</v>
      </c>
    </row>
    <row r="27" spans="1:19" ht="13.5" customHeight="1">
      <c r="A27" s="76" t="s">
        <v>26</v>
      </c>
      <c r="B27" s="25"/>
      <c r="C27" s="223">
        <v>2283</v>
      </c>
      <c r="D27" s="168">
        <v>236064</v>
      </c>
      <c r="E27" s="29">
        <v>103.40078843626807</v>
      </c>
      <c r="F27" s="234">
        <v>30</v>
      </c>
      <c r="G27" s="235">
        <v>4199</v>
      </c>
      <c r="H27" s="235">
        <v>60</v>
      </c>
      <c r="I27" s="233">
        <v>21469</v>
      </c>
      <c r="J27" s="234">
        <v>28</v>
      </c>
      <c r="K27" s="235">
        <v>11334</v>
      </c>
      <c r="L27" s="235">
        <v>19</v>
      </c>
      <c r="M27" s="230">
        <v>10844</v>
      </c>
      <c r="N27" s="170">
        <v>145084</v>
      </c>
      <c r="O27" s="170">
        <v>122299</v>
      </c>
      <c r="P27" s="238">
        <v>0.94</v>
      </c>
      <c r="Q27" s="239">
        <v>1.46</v>
      </c>
      <c r="R27" s="174"/>
      <c r="S27" s="76" t="s">
        <v>26</v>
      </c>
    </row>
    <row r="28" spans="1:19" ht="13.5" customHeight="1">
      <c r="A28" s="76" t="s">
        <v>27</v>
      </c>
      <c r="B28" s="25"/>
      <c r="C28" s="223">
        <v>2457</v>
      </c>
      <c r="D28" s="168">
        <v>259578</v>
      </c>
      <c r="E28" s="29">
        <v>105.64835164835165</v>
      </c>
      <c r="F28" s="234">
        <v>43</v>
      </c>
      <c r="G28" s="235">
        <v>7158</v>
      </c>
      <c r="H28" s="235">
        <v>49</v>
      </c>
      <c r="I28" s="233">
        <v>22729</v>
      </c>
      <c r="J28" s="234">
        <v>27</v>
      </c>
      <c r="K28" s="235">
        <v>12616</v>
      </c>
      <c r="L28" s="235">
        <v>18</v>
      </c>
      <c r="M28" s="230">
        <v>16257</v>
      </c>
      <c r="N28" s="170">
        <v>168477</v>
      </c>
      <c r="O28" s="170">
        <v>93177</v>
      </c>
      <c r="P28" s="238">
        <v>1</v>
      </c>
      <c r="Q28" s="239">
        <v>1.41</v>
      </c>
      <c r="R28" s="174"/>
      <c r="S28" s="76" t="s">
        <v>27</v>
      </c>
    </row>
    <row r="29" spans="1:19" ht="13.5" customHeight="1">
      <c r="A29" s="76" t="s">
        <v>28</v>
      </c>
      <c r="B29" s="25"/>
      <c r="C29" s="223">
        <v>4862</v>
      </c>
      <c r="D29" s="168">
        <v>458398</v>
      </c>
      <c r="E29" s="29">
        <v>94.281777046482929</v>
      </c>
      <c r="F29" s="234">
        <v>71</v>
      </c>
      <c r="G29" s="235">
        <v>9726</v>
      </c>
      <c r="H29" s="235">
        <v>91</v>
      </c>
      <c r="I29" s="233">
        <v>36089</v>
      </c>
      <c r="J29" s="234">
        <v>57</v>
      </c>
      <c r="K29" s="235">
        <v>20071</v>
      </c>
      <c r="L29" s="235">
        <v>27</v>
      </c>
      <c r="M29" s="230">
        <v>20464</v>
      </c>
      <c r="N29" s="170">
        <v>242856</v>
      </c>
      <c r="O29" s="170">
        <v>150277</v>
      </c>
      <c r="P29" s="238">
        <v>0.81</v>
      </c>
      <c r="Q29" s="239">
        <v>1.18</v>
      </c>
      <c r="R29" s="174"/>
      <c r="S29" s="76" t="s">
        <v>28</v>
      </c>
    </row>
    <row r="30" spans="1:19" ht="13.5" customHeight="1">
      <c r="A30" s="76" t="s">
        <v>29</v>
      </c>
      <c r="B30" s="25"/>
      <c r="C30" s="223">
        <v>19392</v>
      </c>
      <c r="D30" s="168">
        <v>1673184</v>
      </c>
      <c r="E30" s="29">
        <v>86.28217821782178</v>
      </c>
      <c r="F30" s="135">
        <v>187</v>
      </c>
      <c r="G30" s="131">
        <v>31152</v>
      </c>
      <c r="H30" s="131">
        <v>268</v>
      </c>
      <c r="I30" s="134">
        <v>113027</v>
      </c>
      <c r="J30" s="135">
        <v>126</v>
      </c>
      <c r="K30" s="131">
        <v>61293</v>
      </c>
      <c r="L30" s="131">
        <v>62</v>
      </c>
      <c r="M30" s="231">
        <v>67021</v>
      </c>
      <c r="N30" s="170">
        <v>820579</v>
      </c>
      <c r="O30" s="170">
        <v>253672</v>
      </c>
      <c r="P30" s="238">
        <v>0.81</v>
      </c>
      <c r="Q30" s="239">
        <v>1</v>
      </c>
      <c r="R30" s="176"/>
      <c r="S30" s="76" t="s">
        <v>29</v>
      </c>
    </row>
    <row r="31" spans="1:19" ht="13.5" customHeight="1">
      <c r="A31" s="76" t="s">
        <v>30</v>
      </c>
      <c r="B31" s="25"/>
      <c r="C31" s="223">
        <v>1467</v>
      </c>
      <c r="D31" s="168">
        <v>161767</v>
      </c>
      <c r="E31" s="29">
        <v>110.2706203135651</v>
      </c>
      <c r="F31" s="234">
        <v>54</v>
      </c>
      <c r="G31" s="235">
        <v>3612</v>
      </c>
      <c r="H31" s="235">
        <v>56</v>
      </c>
      <c r="I31" s="233">
        <v>15191</v>
      </c>
      <c r="J31" s="234">
        <v>25</v>
      </c>
      <c r="K31" s="235">
        <v>8267</v>
      </c>
      <c r="L31" s="235">
        <v>12</v>
      </c>
      <c r="M31" s="230">
        <v>9366</v>
      </c>
      <c r="N31" s="170">
        <v>114201</v>
      </c>
      <c r="O31" s="170">
        <v>87114</v>
      </c>
      <c r="P31" s="238">
        <v>0.97</v>
      </c>
      <c r="Q31" s="239">
        <v>1.48</v>
      </c>
      <c r="R31" s="174"/>
      <c r="S31" s="76" t="s">
        <v>30</v>
      </c>
    </row>
    <row r="32" spans="1:19" ht="13.5" customHeight="1">
      <c r="A32" s="76" t="s">
        <v>31</v>
      </c>
      <c r="B32" s="25"/>
      <c r="C32" s="223">
        <v>2441</v>
      </c>
      <c r="D32" s="168">
        <v>242444</v>
      </c>
      <c r="E32" s="29">
        <v>99.321589512494882</v>
      </c>
      <c r="F32" s="234">
        <v>46</v>
      </c>
      <c r="G32" s="235">
        <v>3934</v>
      </c>
      <c r="H32" s="235">
        <v>38</v>
      </c>
      <c r="I32" s="233">
        <v>19955</v>
      </c>
      <c r="J32" s="234">
        <v>21</v>
      </c>
      <c r="K32" s="235">
        <v>10031</v>
      </c>
      <c r="L32" s="235">
        <v>14</v>
      </c>
      <c r="M32" s="235">
        <v>10035</v>
      </c>
      <c r="N32" s="170">
        <v>102238</v>
      </c>
      <c r="O32" s="170">
        <v>61540</v>
      </c>
      <c r="P32" s="238">
        <v>0.74</v>
      </c>
      <c r="Q32" s="239">
        <v>1.07</v>
      </c>
      <c r="R32" s="174"/>
      <c r="S32" s="76" t="s">
        <v>31</v>
      </c>
    </row>
    <row r="33" spans="1:19" ht="13.5" customHeight="1">
      <c r="A33" s="76" t="s">
        <v>32</v>
      </c>
      <c r="B33" s="25"/>
      <c r="C33" s="223">
        <v>10644</v>
      </c>
      <c r="D33" s="168">
        <v>781633</v>
      </c>
      <c r="E33" s="29">
        <v>73.434141300263065</v>
      </c>
      <c r="F33" s="234">
        <v>123</v>
      </c>
      <c r="G33" s="235">
        <v>15653</v>
      </c>
      <c r="H33" s="235">
        <v>186</v>
      </c>
      <c r="I33" s="233">
        <v>68827</v>
      </c>
      <c r="J33" s="234">
        <v>102</v>
      </c>
      <c r="K33" s="235">
        <v>39515</v>
      </c>
      <c r="L33" s="235">
        <v>53</v>
      </c>
      <c r="M33" s="230">
        <v>43627</v>
      </c>
      <c r="N33" s="170">
        <v>334597</v>
      </c>
      <c r="O33" s="170">
        <v>172965</v>
      </c>
      <c r="P33" s="238">
        <v>0.51</v>
      </c>
      <c r="Q33" s="239">
        <v>0.68</v>
      </c>
      <c r="R33" s="174"/>
      <c r="S33" s="76" t="s">
        <v>32</v>
      </c>
    </row>
    <row r="34" spans="1:19" ht="13.5" customHeight="1">
      <c r="A34" s="76" t="s">
        <v>33</v>
      </c>
      <c r="B34" s="25"/>
      <c r="C34" s="223">
        <v>26629</v>
      </c>
      <c r="D34" s="168">
        <v>1883627</v>
      </c>
      <c r="E34" s="29">
        <v>70.735926996883094</v>
      </c>
      <c r="F34" s="135">
        <v>201</v>
      </c>
      <c r="G34" s="131">
        <v>29111</v>
      </c>
      <c r="H34" s="131">
        <v>312</v>
      </c>
      <c r="I34" s="134">
        <v>119110</v>
      </c>
      <c r="J34" s="135">
        <v>157</v>
      </c>
      <c r="K34" s="131">
        <v>66954</v>
      </c>
      <c r="L34" s="131">
        <v>95</v>
      </c>
      <c r="M34" s="231">
        <v>82659</v>
      </c>
      <c r="N34" s="170">
        <v>478560</v>
      </c>
      <c r="O34" s="170">
        <v>198323</v>
      </c>
      <c r="P34" s="238">
        <v>0.36</v>
      </c>
      <c r="Q34" s="239">
        <v>0.44</v>
      </c>
      <c r="R34" s="176"/>
      <c r="S34" s="76" t="s">
        <v>33</v>
      </c>
    </row>
    <row r="35" spans="1:19" ht="13.5" customHeight="1">
      <c r="A35" s="76" t="s">
        <v>34</v>
      </c>
      <c r="B35" s="25"/>
      <c r="C35" s="223">
        <v>8695</v>
      </c>
      <c r="D35" s="168">
        <v>735473</v>
      </c>
      <c r="E35" s="29">
        <v>84.58573893041978</v>
      </c>
      <c r="F35" s="135">
        <v>150</v>
      </c>
      <c r="G35" s="131">
        <v>22001</v>
      </c>
      <c r="H35" s="131">
        <v>172</v>
      </c>
      <c r="I35" s="134">
        <v>78737</v>
      </c>
      <c r="J35" s="135">
        <v>102</v>
      </c>
      <c r="K35" s="131">
        <v>42442</v>
      </c>
      <c r="L35" s="131">
        <v>56</v>
      </c>
      <c r="M35" s="231">
        <v>41606</v>
      </c>
      <c r="N35" s="179">
        <v>391551</v>
      </c>
      <c r="O35" s="179">
        <v>151098</v>
      </c>
      <c r="P35" s="238">
        <v>0.55000000000000004</v>
      </c>
      <c r="Q35" s="239">
        <v>0.69</v>
      </c>
      <c r="R35" s="176"/>
      <c r="S35" s="76" t="s">
        <v>34</v>
      </c>
    </row>
    <row r="36" spans="1:19" ht="13.5" customHeight="1">
      <c r="A36" s="77" t="s">
        <v>35</v>
      </c>
      <c r="B36" s="53"/>
      <c r="C36" s="224">
        <v>1752</v>
      </c>
      <c r="D36" s="178">
        <v>177021</v>
      </c>
      <c r="E36" s="29">
        <v>101.03938356164383</v>
      </c>
      <c r="F36" s="234">
        <v>55</v>
      </c>
      <c r="G36" s="235">
        <v>4322</v>
      </c>
      <c r="H36" s="235">
        <v>53</v>
      </c>
      <c r="I36" s="233">
        <v>19510</v>
      </c>
      <c r="J36" s="234">
        <v>29</v>
      </c>
      <c r="K36" s="235">
        <v>11323</v>
      </c>
      <c r="L36" s="235">
        <v>15</v>
      </c>
      <c r="M36" s="230">
        <v>11638</v>
      </c>
      <c r="N36" s="179">
        <v>108105</v>
      </c>
      <c r="O36" s="179">
        <v>61729</v>
      </c>
      <c r="P36" s="238">
        <v>0.7</v>
      </c>
      <c r="Q36" s="239">
        <v>0.98</v>
      </c>
      <c r="R36" s="183"/>
      <c r="S36" s="77" t="s">
        <v>35</v>
      </c>
    </row>
    <row r="37" spans="1:19" ht="13.5" customHeight="1">
      <c r="A37" s="76" t="s">
        <v>36</v>
      </c>
      <c r="B37" s="25"/>
      <c r="C37" s="223">
        <v>2664</v>
      </c>
      <c r="D37" s="168">
        <v>252764</v>
      </c>
      <c r="E37" s="29">
        <v>94.881381381381388</v>
      </c>
      <c r="F37" s="135">
        <v>34</v>
      </c>
      <c r="G37" s="131">
        <v>4397</v>
      </c>
      <c r="H37" s="131">
        <v>59</v>
      </c>
      <c r="I37" s="134">
        <v>19014</v>
      </c>
      <c r="J37" s="135">
        <v>26</v>
      </c>
      <c r="K37" s="131">
        <v>11725</v>
      </c>
      <c r="L37" s="131">
        <v>16</v>
      </c>
      <c r="M37" s="231">
        <v>12493</v>
      </c>
      <c r="N37" s="170">
        <v>112240</v>
      </c>
      <c r="O37" s="170">
        <v>104557</v>
      </c>
      <c r="P37" s="238">
        <v>0.67</v>
      </c>
      <c r="Q37" s="239">
        <v>1.1200000000000001</v>
      </c>
      <c r="R37" s="176"/>
      <c r="S37" s="76" t="s">
        <v>36</v>
      </c>
    </row>
    <row r="38" spans="1:19" ht="13.5" customHeight="1">
      <c r="A38" s="76" t="s">
        <v>37</v>
      </c>
      <c r="B38" s="25"/>
      <c r="C38" s="223">
        <v>646</v>
      </c>
      <c r="D38" s="168">
        <v>67873</v>
      </c>
      <c r="E38" s="29">
        <v>105.06656346749226</v>
      </c>
      <c r="F38" s="234">
        <v>16</v>
      </c>
      <c r="G38" s="235">
        <v>1847</v>
      </c>
      <c r="H38" s="235">
        <v>45</v>
      </c>
      <c r="I38" s="233">
        <v>10786</v>
      </c>
      <c r="J38" s="234">
        <v>19</v>
      </c>
      <c r="K38" s="235">
        <v>5470</v>
      </c>
      <c r="L38" s="235">
        <v>9</v>
      </c>
      <c r="M38" s="230">
        <v>5193</v>
      </c>
      <c r="N38" s="170">
        <v>62197</v>
      </c>
      <c r="O38" s="170">
        <v>69194</v>
      </c>
      <c r="P38" s="238">
        <v>0.81</v>
      </c>
      <c r="Q38" s="239">
        <v>1.43</v>
      </c>
      <c r="R38" s="174"/>
      <c r="S38" s="76" t="s">
        <v>37</v>
      </c>
    </row>
    <row r="39" spans="1:19" ht="13.5" customHeight="1">
      <c r="A39" s="76" t="s">
        <v>38</v>
      </c>
      <c r="B39" s="25"/>
      <c r="C39" s="223">
        <v>895</v>
      </c>
      <c r="D39" s="168">
        <v>78258</v>
      </c>
      <c r="E39" s="29">
        <v>87.439106145251401</v>
      </c>
      <c r="F39" s="234">
        <v>34</v>
      </c>
      <c r="G39" s="235">
        <v>1648</v>
      </c>
      <c r="H39" s="235">
        <v>36</v>
      </c>
      <c r="I39" s="233">
        <v>11137</v>
      </c>
      <c r="J39" s="234">
        <v>20</v>
      </c>
      <c r="K39" s="235">
        <v>6093</v>
      </c>
      <c r="L39" s="235">
        <v>12</v>
      </c>
      <c r="M39" s="230">
        <v>6374</v>
      </c>
      <c r="N39" s="170">
        <v>67881</v>
      </c>
      <c r="O39" s="170">
        <v>65526</v>
      </c>
      <c r="P39" s="238">
        <v>0.8</v>
      </c>
      <c r="Q39" s="239">
        <v>1.34</v>
      </c>
      <c r="R39" s="174"/>
      <c r="S39" s="76" t="s">
        <v>38</v>
      </c>
    </row>
    <row r="40" spans="1:19" ht="13.5" customHeight="1">
      <c r="A40" s="76" t="s">
        <v>39</v>
      </c>
      <c r="B40" s="25"/>
      <c r="C40" s="223">
        <v>4975</v>
      </c>
      <c r="D40" s="168">
        <v>445937</v>
      </c>
      <c r="E40" s="29">
        <v>89.635577889447234</v>
      </c>
      <c r="F40" s="234">
        <v>85</v>
      </c>
      <c r="G40" s="235">
        <v>7690</v>
      </c>
      <c r="H40" s="235">
        <v>94</v>
      </c>
      <c r="I40" s="233">
        <v>39945</v>
      </c>
      <c r="J40" s="234">
        <v>45</v>
      </c>
      <c r="K40" s="235">
        <v>20567</v>
      </c>
      <c r="L40" s="235">
        <v>27</v>
      </c>
      <c r="M40" s="230">
        <v>22720</v>
      </c>
      <c r="N40" s="170">
        <v>243425</v>
      </c>
      <c r="O40" s="170">
        <v>201575</v>
      </c>
      <c r="P40" s="238">
        <v>0.8</v>
      </c>
      <c r="Q40" s="239">
        <v>1.28</v>
      </c>
      <c r="R40" s="174"/>
      <c r="S40" s="76" t="s">
        <v>39</v>
      </c>
    </row>
    <row r="41" spans="1:19" ht="13.5" customHeight="1">
      <c r="A41" s="76" t="s">
        <v>40</v>
      </c>
      <c r="B41" s="25"/>
      <c r="C41" s="223">
        <v>8688</v>
      </c>
      <c r="D41" s="168">
        <v>772200</v>
      </c>
      <c r="E41" s="29">
        <v>88.881215469613267</v>
      </c>
      <c r="F41" s="234">
        <v>114</v>
      </c>
      <c r="G41" s="235">
        <v>16733</v>
      </c>
      <c r="H41" s="235">
        <v>148</v>
      </c>
      <c r="I41" s="233">
        <v>67558</v>
      </c>
      <c r="J41" s="234">
        <v>80</v>
      </c>
      <c r="K41" s="235">
        <v>35277</v>
      </c>
      <c r="L41" s="235">
        <v>44</v>
      </c>
      <c r="M41" s="230">
        <v>33121</v>
      </c>
      <c r="N41" s="170">
        <v>355799</v>
      </c>
      <c r="O41" s="170">
        <v>206189</v>
      </c>
      <c r="P41" s="238">
        <v>0.67</v>
      </c>
      <c r="Q41" s="239">
        <v>0.97</v>
      </c>
      <c r="R41" s="174"/>
      <c r="S41" s="76" t="s">
        <v>40</v>
      </c>
    </row>
    <row r="42" spans="1:19" ht="13.5" customHeight="1">
      <c r="A42" s="76" t="s">
        <v>41</v>
      </c>
      <c r="B42" s="25"/>
      <c r="C42" s="223">
        <v>1413</v>
      </c>
      <c r="D42" s="168">
        <v>120898</v>
      </c>
      <c r="E42" s="29">
        <v>85.561217268223643</v>
      </c>
      <c r="F42" s="234">
        <v>25</v>
      </c>
      <c r="G42" s="235">
        <v>2672</v>
      </c>
      <c r="H42" s="235">
        <v>35</v>
      </c>
      <c r="I42" s="233">
        <v>10913</v>
      </c>
      <c r="J42" s="234">
        <v>20</v>
      </c>
      <c r="K42" s="235">
        <v>5827</v>
      </c>
      <c r="L42" s="235">
        <v>10</v>
      </c>
      <c r="M42" s="230">
        <v>5293</v>
      </c>
      <c r="N42" s="170">
        <v>71223</v>
      </c>
      <c r="O42" s="170">
        <v>65065</v>
      </c>
      <c r="P42" s="238">
        <v>0.84</v>
      </c>
      <c r="Q42" s="239">
        <v>0</v>
      </c>
      <c r="R42" s="174"/>
      <c r="S42" s="76" t="s">
        <v>41</v>
      </c>
    </row>
    <row r="43" spans="1:19" ht="13.5" customHeight="1">
      <c r="A43" s="76" t="s">
        <v>42</v>
      </c>
      <c r="B43" s="25"/>
      <c r="C43" s="223">
        <v>1407</v>
      </c>
      <c r="D43" s="168">
        <v>141263</v>
      </c>
      <c r="E43" s="29">
        <v>100.4001421464108</v>
      </c>
      <c r="F43" s="135">
        <v>33</v>
      </c>
      <c r="G43" s="131">
        <v>2304</v>
      </c>
      <c r="H43" s="131">
        <v>35</v>
      </c>
      <c r="I43" s="134">
        <v>13250</v>
      </c>
      <c r="J43" s="135">
        <v>19</v>
      </c>
      <c r="K43" s="131">
        <v>7438</v>
      </c>
      <c r="L43" s="131">
        <v>13</v>
      </c>
      <c r="M43" s="231">
        <v>8941</v>
      </c>
      <c r="N43" s="170">
        <v>89175</v>
      </c>
      <c r="O43" s="170">
        <v>71237</v>
      </c>
      <c r="P43" s="238">
        <v>0.78</v>
      </c>
      <c r="Q43" s="239">
        <v>1.22</v>
      </c>
      <c r="R43" s="176"/>
      <c r="S43" s="76" t="s">
        <v>42</v>
      </c>
    </row>
    <row r="44" spans="1:19" ht="13.5" customHeight="1">
      <c r="A44" s="76" t="s">
        <v>43</v>
      </c>
      <c r="B44" s="25"/>
      <c r="C44" s="223">
        <v>2655</v>
      </c>
      <c r="D44" s="168">
        <v>262970</v>
      </c>
      <c r="E44" s="29">
        <v>99.047080979284374</v>
      </c>
      <c r="F44" s="234">
        <v>55</v>
      </c>
      <c r="G44" s="235">
        <v>6749</v>
      </c>
      <c r="H44" s="235">
        <v>54</v>
      </c>
      <c r="I44" s="233">
        <v>24473</v>
      </c>
      <c r="J44" s="234">
        <v>28</v>
      </c>
      <c r="K44" s="235">
        <v>12752</v>
      </c>
      <c r="L44" s="235">
        <v>14</v>
      </c>
      <c r="M44" s="230">
        <v>11318</v>
      </c>
      <c r="N44" s="170">
        <v>144711</v>
      </c>
      <c r="O44" s="170">
        <v>115980</v>
      </c>
      <c r="P44" s="238">
        <v>0.78</v>
      </c>
      <c r="Q44" s="239">
        <v>1.23</v>
      </c>
      <c r="R44" s="174"/>
      <c r="S44" s="76" t="s">
        <v>43</v>
      </c>
    </row>
    <row r="45" spans="1:19" ht="13.5" customHeight="1">
      <c r="A45" s="76" t="s">
        <v>44</v>
      </c>
      <c r="B45" s="25"/>
      <c r="C45" s="223">
        <v>3682</v>
      </c>
      <c r="D45" s="168">
        <v>325834</v>
      </c>
      <c r="E45" s="29">
        <v>88.493753394894085</v>
      </c>
      <c r="F45" s="234">
        <v>52</v>
      </c>
      <c r="G45" s="235">
        <v>9163</v>
      </c>
      <c r="H45" s="235">
        <v>60</v>
      </c>
      <c r="I45" s="233">
        <v>27712</v>
      </c>
      <c r="J45" s="234">
        <v>32</v>
      </c>
      <c r="K45" s="235">
        <v>13948</v>
      </c>
      <c r="L45" s="235">
        <v>16</v>
      </c>
      <c r="M45" s="230">
        <v>14628</v>
      </c>
      <c r="N45" s="170">
        <v>144995</v>
      </c>
      <c r="O45" s="170">
        <v>134473</v>
      </c>
      <c r="P45" s="238">
        <v>0.61</v>
      </c>
      <c r="Q45" s="239">
        <v>1.01</v>
      </c>
      <c r="R45" s="174"/>
      <c r="S45" s="76" t="s">
        <v>44</v>
      </c>
    </row>
    <row r="46" spans="1:19" ht="13.5" customHeight="1">
      <c r="A46" s="76" t="s">
        <v>45</v>
      </c>
      <c r="B46" s="25"/>
      <c r="C46" s="223">
        <v>1470</v>
      </c>
      <c r="D46" s="168">
        <v>141793</v>
      </c>
      <c r="E46" s="29">
        <v>96.457823129251707</v>
      </c>
      <c r="F46" s="234">
        <v>22</v>
      </c>
      <c r="G46" s="235">
        <v>2357</v>
      </c>
      <c r="H46" s="235">
        <v>43</v>
      </c>
      <c r="I46" s="233">
        <v>18088</v>
      </c>
      <c r="J46" s="234">
        <v>27</v>
      </c>
      <c r="K46" s="235">
        <v>10208</v>
      </c>
      <c r="L46" s="235">
        <v>17</v>
      </c>
      <c r="M46" s="230">
        <v>11970</v>
      </c>
      <c r="N46" s="170">
        <v>96028</v>
      </c>
      <c r="O46" s="170">
        <v>94682</v>
      </c>
      <c r="P46" s="238">
        <v>0.6</v>
      </c>
      <c r="Q46" s="239">
        <v>1.02</v>
      </c>
      <c r="R46" s="174"/>
      <c r="S46" s="76" t="s">
        <v>45</v>
      </c>
    </row>
    <row r="47" spans="1:19" ht="13.5" customHeight="1">
      <c r="A47" s="76" t="s">
        <v>46</v>
      </c>
      <c r="B47" s="25"/>
      <c r="C47" s="223">
        <v>14826</v>
      </c>
      <c r="D47" s="168">
        <v>1090702</v>
      </c>
      <c r="E47" s="29">
        <v>73.566842034264127</v>
      </c>
      <c r="F47" s="135">
        <v>129</v>
      </c>
      <c r="G47" s="131">
        <v>21473</v>
      </c>
      <c r="H47" s="131">
        <v>149</v>
      </c>
      <c r="I47" s="134">
        <v>77755</v>
      </c>
      <c r="J47" s="135">
        <v>82</v>
      </c>
      <c r="K47" s="131">
        <v>39656</v>
      </c>
      <c r="L47" s="131">
        <v>41</v>
      </c>
      <c r="M47" s="231">
        <v>42916</v>
      </c>
      <c r="N47" s="170">
        <v>428955</v>
      </c>
      <c r="O47" s="170">
        <v>185117</v>
      </c>
      <c r="P47" s="238">
        <v>0.61</v>
      </c>
      <c r="Q47" s="239">
        <v>0.8</v>
      </c>
      <c r="R47" s="176"/>
      <c r="S47" s="76" t="s">
        <v>46</v>
      </c>
    </row>
    <row r="48" spans="1:19" ht="18" customHeight="1">
      <c r="A48" s="250" t="s">
        <v>47</v>
      </c>
      <c r="B48" s="251"/>
      <c r="C48" s="252">
        <v>1563</v>
      </c>
      <c r="D48" s="258">
        <v>145459</v>
      </c>
      <c r="E48" s="277">
        <v>93.063979526551506</v>
      </c>
      <c r="F48" s="259">
        <v>43</v>
      </c>
      <c r="G48" s="260">
        <v>3891</v>
      </c>
      <c r="H48" s="260">
        <v>36</v>
      </c>
      <c r="I48" s="271">
        <v>13239</v>
      </c>
      <c r="J48" s="259">
        <v>24</v>
      </c>
      <c r="K48" s="260">
        <v>7766</v>
      </c>
      <c r="L48" s="260">
        <v>13</v>
      </c>
      <c r="M48" s="257">
        <v>10234</v>
      </c>
      <c r="N48" s="261">
        <v>78489</v>
      </c>
      <c r="O48" s="261">
        <v>76611</v>
      </c>
      <c r="P48" s="303">
        <v>0.83</v>
      </c>
      <c r="Q48" s="304">
        <v>1.42</v>
      </c>
      <c r="R48" s="262">
        <v>29</v>
      </c>
      <c r="S48" s="250" t="s">
        <v>181</v>
      </c>
    </row>
    <row r="49" spans="1:19" ht="13.5" customHeight="1">
      <c r="A49" s="76" t="s">
        <v>48</v>
      </c>
      <c r="B49" s="25"/>
      <c r="C49" s="223">
        <v>2326</v>
      </c>
      <c r="D49" s="168">
        <v>201528</v>
      </c>
      <c r="E49" s="29">
        <v>86.6414445399828</v>
      </c>
      <c r="F49" s="234">
        <v>54</v>
      </c>
      <c r="G49" s="235">
        <v>4862</v>
      </c>
      <c r="H49" s="235">
        <v>78</v>
      </c>
      <c r="I49" s="233">
        <v>21949</v>
      </c>
      <c r="J49" s="234">
        <v>52</v>
      </c>
      <c r="K49" s="235">
        <v>12017</v>
      </c>
      <c r="L49" s="235">
        <v>20</v>
      </c>
      <c r="M49" s="230">
        <v>12826</v>
      </c>
      <c r="N49" s="170">
        <v>97796</v>
      </c>
      <c r="O49" s="170">
        <v>95247</v>
      </c>
      <c r="P49" s="238">
        <v>0.48</v>
      </c>
      <c r="Q49" s="239">
        <v>0.82</v>
      </c>
      <c r="R49" s="174"/>
      <c r="S49" s="76" t="s">
        <v>48</v>
      </c>
    </row>
    <row r="50" spans="1:19" ht="13.5" customHeight="1">
      <c r="A50" s="76" t="s">
        <v>49</v>
      </c>
      <c r="B50" s="25"/>
      <c r="C50" s="223">
        <v>6657</v>
      </c>
      <c r="D50" s="168">
        <v>551990</v>
      </c>
      <c r="E50" s="29">
        <v>82.918732161634367</v>
      </c>
      <c r="F50" s="135">
        <v>58</v>
      </c>
      <c r="G50" s="131">
        <v>9654</v>
      </c>
      <c r="H50" s="131">
        <v>95</v>
      </c>
      <c r="I50" s="134">
        <v>41618</v>
      </c>
      <c r="J50" s="135">
        <v>53</v>
      </c>
      <c r="K50" s="131">
        <v>22603</v>
      </c>
      <c r="L50" s="131">
        <v>27</v>
      </c>
      <c r="M50" s="231">
        <v>26049</v>
      </c>
      <c r="N50" s="170">
        <v>236496</v>
      </c>
      <c r="O50" s="170">
        <v>182450</v>
      </c>
      <c r="P50" s="238">
        <v>0.74</v>
      </c>
      <c r="Q50" s="239">
        <v>1.1599999999999999</v>
      </c>
      <c r="R50" s="176"/>
      <c r="S50" s="76" t="s">
        <v>49</v>
      </c>
    </row>
    <row r="51" spans="1:19" ht="13.5" customHeight="1">
      <c r="A51" s="76" t="s">
        <v>50</v>
      </c>
      <c r="B51" s="25"/>
      <c r="C51" s="223">
        <v>3674</v>
      </c>
      <c r="D51" s="168">
        <v>343944</v>
      </c>
      <c r="E51" s="29">
        <v>93.615677735438211</v>
      </c>
      <c r="F51" s="234">
        <v>58</v>
      </c>
      <c r="G51" s="235">
        <v>6209</v>
      </c>
      <c r="H51" s="235">
        <v>63</v>
      </c>
      <c r="I51" s="233">
        <v>27232</v>
      </c>
      <c r="J51" s="234">
        <v>33</v>
      </c>
      <c r="K51" s="235">
        <v>14215</v>
      </c>
      <c r="L51" s="235">
        <v>20</v>
      </c>
      <c r="M51" s="230">
        <v>15163</v>
      </c>
      <c r="N51" s="170">
        <v>163877</v>
      </c>
      <c r="O51" s="170">
        <v>136422</v>
      </c>
      <c r="P51" s="238">
        <v>0.79</v>
      </c>
      <c r="Q51" s="239">
        <v>1.29</v>
      </c>
      <c r="R51" s="174"/>
      <c r="S51" s="76" t="s">
        <v>50</v>
      </c>
    </row>
    <row r="52" spans="1:19" ht="13.5" customHeight="1">
      <c r="A52" s="76" t="s">
        <v>51</v>
      </c>
      <c r="B52" s="25"/>
      <c r="C52" s="223">
        <v>3122</v>
      </c>
      <c r="D52" s="168">
        <v>255931</v>
      </c>
      <c r="E52" s="29">
        <v>81.97661755285074</v>
      </c>
      <c r="F52" s="234">
        <v>46</v>
      </c>
      <c r="G52" s="235">
        <v>4324</v>
      </c>
      <c r="H52" s="235">
        <v>49</v>
      </c>
      <c r="I52" s="233">
        <v>23149</v>
      </c>
      <c r="J52" s="234">
        <v>33</v>
      </c>
      <c r="K52" s="235">
        <v>12638</v>
      </c>
      <c r="L52" s="235">
        <v>17</v>
      </c>
      <c r="M52" s="230">
        <v>15271</v>
      </c>
      <c r="N52" s="170">
        <v>132229</v>
      </c>
      <c r="O52" s="170">
        <v>133303</v>
      </c>
      <c r="P52" s="238">
        <v>0.71</v>
      </c>
      <c r="Q52" s="239">
        <v>1.23</v>
      </c>
      <c r="R52" s="174"/>
      <c r="S52" s="76" t="s">
        <v>51</v>
      </c>
    </row>
    <row r="53" spans="1:19" ht="13.5" customHeight="1">
      <c r="A53" s="76" t="s">
        <v>52</v>
      </c>
      <c r="B53" s="25"/>
      <c r="C53" s="223">
        <v>4934</v>
      </c>
      <c r="D53" s="168">
        <v>386683</v>
      </c>
      <c r="E53" s="29">
        <v>78.371098500202677</v>
      </c>
      <c r="F53" s="234">
        <v>69</v>
      </c>
      <c r="G53" s="235">
        <v>9151</v>
      </c>
      <c r="H53" s="235">
        <v>83</v>
      </c>
      <c r="I53" s="233">
        <v>33905</v>
      </c>
      <c r="J53" s="234">
        <v>45</v>
      </c>
      <c r="K53" s="235">
        <v>18000</v>
      </c>
      <c r="L53" s="235">
        <v>23</v>
      </c>
      <c r="M53" s="230">
        <v>18017</v>
      </c>
      <c r="N53" s="170">
        <v>191484</v>
      </c>
      <c r="O53" s="170">
        <v>159646</v>
      </c>
      <c r="P53" s="238">
        <v>0.67</v>
      </c>
      <c r="Q53" s="239">
        <v>1.0900000000000001</v>
      </c>
      <c r="R53" s="174"/>
      <c r="S53" s="76" t="s">
        <v>52</v>
      </c>
    </row>
    <row r="54" spans="1:19" ht="13.5" customHeight="1">
      <c r="A54" s="78" t="s">
        <v>53</v>
      </c>
      <c r="B54" s="37"/>
      <c r="C54" s="225">
        <v>2981</v>
      </c>
      <c r="D54" s="184">
        <v>217861</v>
      </c>
      <c r="E54" s="41">
        <v>73.083193559208325</v>
      </c>
      <c r="F54" s="146">
        <v>43</v>
      </c>
      <c r="G54" s="142">
        <v>3350</v>
      </c>
      <c r="H54" s="142">
        <v>37</v>
      </c>
      <c r="I54" s="145">
        <v>20270</v>
      </c>
      <c r="J54" s="146">
        <v>20</v>
      </c>
      <c r="K54" s="142">
        <v>10700</v>
      </c>
      <c r="L54" s="142">
        <v>12</v>
      </c>
      <c r="M54" s="232">
        <v>12376</v>
      </c>
      <c r="N54" s="186">
        <v>71447</v>
      </c>
      <c r="O54" s="186">
        <v>71517</v>
      </c>
      <c r="P54" s="240">
        <v>0.51</v>
      </c>
      <c r="Q54" s="241">
        <v>0.92</v>
      </c>
      <c r="R54" s="190"/>
      <c r="S54" s="78" t="s">
        <v>53</v>
      </c>
    </row>
    <row r="55" spans="1:19" ht="12" customHeight="1">
      <c r="A55" s="375" t="s">
        <v>96</v>
      </c>
      <c r="B55" s="113"/>
      <c r="C55" s="147" t="s">
        <v>193</v>
      </c>
      <c r="D55" s="148"/>
      <c r="E55" s="149"/>
      <c r="F55" s="263" t="s">
        <v>196</v>
      </c>
      <c r="G55" s="148"/>
      <c r="H55" s="148"/>
      <c r="I55" s="148"/>
      <c r="J55" s="148"/>
      <c r="K55" s="148"/>
      <c r="L55" s="148"/>
      <c r="M55" s="149"/>
      <c r="N55" s="416" t="s">
        <v>197</v>
      </c>
      <c r="O55" s="416" t="s">
        <v>198</v>
      </c>
      <c r="P55" s="264" t="s">
        <v>199</v>
      </c>
      <c r="Q55" s="221"/>
      <c r="R55" s="265"/>
      <c r="S55" s="375" t="s">
        <v>69</v>
      </c>
    </row>
    <row r="56" spans="1:19" ht="12" customHeight="1">
      <c r="A56" s="361"/>
      <c r="B56" s="70"/>
      <c r="C56" s="195" t="s">
        <v>194</v>
      </c>
      <c r="D56" s="209"/>
      <c r="E56" s="192"/>
      <c r="F56" s="209" t="s">
        <v>165</v>
      </c>
      <c r="G56" s="209"/>
      <c r="H56" s="209"/>
      <c r="I56" s="209"/>
      <c r="J56" s="209"/>
      <c r="K56" s="209"/>
      <c r="L56" s="209"/>
      <c r="M56" s="192"/>
      <c r="N56" s="417"/>
      <c r="O56" s="417"/>
      <c r="P56" s="242" t="s">
        <v>152</v>
      </c>
      <c r="Q56" s="243"/>
      <c r="R56" s="193"/>
      <c r="S56" s="361"/>
    </row>
    <row r="57" spans="1:19" ht="12" customHeight="1">
      <c r="A57" s="361"/>
      <c r="B57" s="70"/>
      <c r="C57" s="193" t="s">
        <v>195</v>
      </c>
      <c r="D57" s="266"/>
      <c r="E57" s="198"/>
      <c r="F57" s="436"/>
      <c r="G57" s="437"/>
      <c r="H57" s="437"/>
      <c r="I57" s="437"/>
      <c r="J57" s="272"/>
      <c r="K57" s="272"/>
      <c r="L57" s="272"/>
      <c r="M57" s="248"/>
      <c r="N57" s="429" t="s">
        <v>125</v>
      </c>
      <c r="O57" s="429" t="s">
        <v>129</v>
      </c>
      <c r="P57" s="244"/>
      <c r="Q57" s="243"/>
      <c r="R57" s="154"/>
      <c r="S57" s="361"/>
    </row>
    <row r="58" spans="1:19" ht="12" customHeight="1">
      <c r="A58" s="361"/>
      <c r="B58" s="70"/>
      <c r="C58" s="199"/>
      <c r="D58" s="267"/>
      <c r="E58" s="201"/>
      <c r="F58" s="417"/>
      <c r="G58" s="437"/>
      <c r="H58" s="437"/>
      <c r="I58" s="437"/>
      <c r="J58" s="272"/>
      <c r="K58" s="272"/>
      <c r="L58" s="272"/>
      <c r="M58" s="248"/>
      <c r="N58" s="430"/>
      <c r="O58" s="432"/>
      <c r="P58" s="244"/>
      <c r="Q58" s="243"/>
      <c r="R58" s="196"/>
      <c r="S58" s="361"/>
    </row>
    <row r="59" spans="1:19" ht="12" customHeight="1">
      <c r="A59" s="361"/>
      <c r="B59" s="70"/>
      <c r="C59" s="111"/>
      <c r="D59" s="111"/>
      <c r="E59" s="112"/>
      <c r="F59" s="417"/>
      <c r="G59" s="437"/>
      <c r="H59" s="437"/>
      <c r="I59" s="437"/>
      <c r="J59" s="111"/>
      <c r="K59" s="111"/>
      <c r="L59" s="111"/>
      <c r="M59" s="112"/>
      <c r="N59" s="430"/>
      <c r="O59" s="432"/>
      <c r="P59" s="244"/>
      <c r="Q59" s="243"/>
      <c r="R59" s="152"/>
      <c r="S59" s="361"/>
    </row>
    <row r="60" spans="1:19" ht="12" customHeight="1">
      <c r="A60" s="361"/>
      <c r="B60" s="247"/>
      <c r="C60" s="152"/>
      <c r="D60" s="111"/>
      <c r="E60" s="112"/>
      <c r="F60" s="111"/>
      <c r="G60" s="111"/>
      <c r="H60" s="111"/>
      <c r="I60" s="111"/>
      <c r="J60" s="111"/>
      <c r="K60" s="111"/>
      <c r="L60" s="111"/>
      <c r="M60" s="112"/>
      <c r="N60" s="430"/>
      <c r="O60" s="432"/>
      <c r="P60" s="244"/>
      <c r="Q60" s="243"/>
      <c r="R60" s="152"/>
      <c r="S60" s="361"/>
    </row>
    <row r="61" spans="1:19" ht="13.5" customHeight="1" thickBot="1">
      <c r="A61" s="268"/>
      <c r="B61" s="268"/>
      <c r="C61" s="269"/>
      <c r="D61" s="268"/>
      <c r="E61" s="270"/>
      <c r="F61" s="268"/>
      <c r="G61" s="268"/>
      <c r="H61" s="268"/>
      <c r="I61" s="268"/>
      <c r="J61" s="268"/>
      <c r="K61" s="268"/>
      <c r="L61" s="268"/>
      <c r="M61" s="268"/>
      <c r="N61" s="431"/>
      <c r="O61" s="433"/>
      <c r="P61" s="245"/>
      <c r="Q61" s="246"/>
      <c r="R61" s="268"/>
      <c r="S61" s="268"/>
    </row>
    <row r="62" spans="1:19" ht="13.5" customHeight="1"/>
  </sheetData>
  <mergeCells count="24">
    <mergeCell ref="S55:S60"/>
    <mergeCell ref="C4:E4"/>
    <mergeCell ref="H5:I5"/>
    <mergeCell ref="J5:K5"/>
    <mergeCell ref="L5:M5"/>
    <mergeCell ref="F5:G5"/>
    <mergeCell ref="D5:D6"/>
    <mergeCell ref="Q6:Q7"/>
    <mergeCell ref="A2:I2"/>
    <mergeCell ref="J4:M4"/>
    <mergeCell ref="F4:I4"/>
    <mergeCell ref="N57:N61"/>
    <mergeCell ref="O57:O61"/>
    <mergeCell ref="N4:N7"/>
    <mergeCell ref="O4:O7"/>
    <mergeCell ref="F57:I59"/>
    <mergeCell ref="E5:E6"/>
    <mergeCell ref="J2:Q2"/>
    <mergeCell ref="A55:A60"/>
    <mergeCell ref="N55:N56"/>
    <mergeCell ref="O55:O56"/>
    <mergeCell ref="P4:Q5"/>
    <mergeCell ref="P6:P7"/>
    <mergeCell ref="C5:C6"/>
  </mergeCells>
  <phoneticPr fontId="10"/>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R62"/>
  <sheetViews>
    <sheetView showGridLines="0" workbookViewId="0"/>
  </sheetViews>
  <sheetFormatPr defaultRowHeight="13.5"/>
  <cols>
    <col min="1" max="1" width="10.625" customWidth="1"/>
    <col min="2" max="2" width="1" customWidth="1"/>
    <col min="3" max="3" width="10.625" customWidth="1"/>
    <col min="4" max="4" width="10.5" customWidth="1"/>
    <col min="5" max="9" width="10.625" customWidth="1"/>
    <col min="10" max="12" width="10.25" customWidth="1"/>
    <col min="13" max="13" width="12.75" customWidth="1"/>
    <col min="14" max="16" width="10.625" customWidth="1"/>
    <col min="17" max="17" width="1" customWidth="1"/>
    <col min="18" max="18" width="10.625" customWidth="1"/>
  </cols>
  <sheetData>
    <row r="1" spans="1:18" s="72" customFormat="1" ht="13.5" customHeight="1">
      <c r="A1" s="1"/>
      <c r="B1" s="1"/>
      <c r="C1" s="1"/>
      <c r="D1" s="1"/>
      <c r="E1" s="1"/>
      <c r="F1" s="1"/>
      <c r="G1" s="1"/>
      <c r="H1" s="1"/>
      <c r="I1" s="1"/>
      <c r="J1" s="1"/>
      <c r="K1" s="1"/>
      <c r="L1" s="1"/>
      <c r="M1" s="1"/>
      <c r="N1" s="1"/>
      <c r="O1" s="1"/>
      <c r="P1" s="1"/>
      <c r="Q1" s="1"/>
      <c r="R1" s="102"/>
    </row>
    <row r="2" spans="1:18" ht="22.5" customHeight="1">
      <c r="A2" s="357" t="s">
        <v>182</v>
      </c>
      <c r="B2" s="357"/>
      <c r="C2" s="357"/>
      <c r="D2" s="357"/>
      <c r="E2" s="357"/>
      <c r="F2" s="357"/>
      <c r="G2" s="357"/>
      <c r="H2" s="357"/>
      <c r="I2" s="357"/>
      <c r="J2" s="355" t="s">
        <v>164</v>
      </c>
      <c r="K2" s="356"/>
      <c r="L2" s="356"/>
      <c r="M2" s="356"/>
      <c r="N2" s="356"/>
      <c r="O2" s="356"/>
      <c r="P2" s="356"/>
      <c r="Q2" s="356"/>
      <c r="R2" s="1"/>
    </row>
    <row r="3" spans="1:18" ht="14.25" thickBot="1">
      <c r="A3" s="156"/>
      <c r="B3" s="156"/>
      <c r="C3" s="156"/>
      <c r="D3" s="156"/>
      <c r="E3" s="156"/>
      <c r="F3" s="156"/>
      <c r="G3" s="156"/>
      <c r="H3" s="156"/>
      <c r="I3" s="156"/>
      <c r="J3" s="156"/>
      <c r="K3" s="156"/>
      <c r="L3" s="156"/>
      <c r="M3" s="156"/>
      <c r="N3" s="156"/>
      <c r="O3" s="156"/>
      <c r="P3" s="156"/>
      <c r="Q3" s="156"/>
      <c r="R3" s="157"/>
    </row>
    <row r="4" spans="1:18" ht="15" customHeight="1">
      <c r="A4" s="105" t="s">
        <v>82</v>
      </c>
      <c r="B4" s="106"/>
      <c r="C4" s="394" t="s">
        <v>85</v>
      </c>
      <c r="D4" s="460"/>
      <c r="E4" s="460"/>
      <c r="F4" s="460"/>
      <c r="G4" s="467" t="s">
        <v>159</v>
      </c>
      <c r="H4" s="460" t="s">
        <v>132</v>
      </c>
      <c r="I4" s="461"/>
      <c r="J4" s="454" t="s">
        <v>123</v>
      </c>
      <c r="K4" s="363" t="s">
        <v>124</v>
      </c>
      <c r="L4" s="363" t="s">
        <v>115</v>
      </c>
      <c r="M4" s="497" t="s">
        <v>148</v>
      </c>
      <c r="N4" s="498"/>
      <c r="O4" s="409" t="s">
        <v>130</v>
      </c>
      <c r="P4" s="394"/>
      <c r="Q4" s="109"/>
      <c r="R4" s="158" t="s">
        <v>116</v>
      </c>
    </row>
    <row r="5" spans="1:18" ht="13.5" customHeight="1">
      <c r="A5" s="111"/>
      <c r="B5" s="112"/>
      <c r="C5" s="470" t="s">
        <v>99</v>
      </c>
      <c r="D5" s="473" t="s">
        <v>100</v>
      </c>
      <c r="E5" s="473" t="s">
        <v>153</v>
      </c>
      <c r="F5" s="464" t="s">
        <v>117</v>
      </c>
      <c r="G5" s="468"/>
      <c r="H5" s="462"/>
      <c r="I5" s="462"/>
      <c r="J5" s="361"/>
      <c r="K5" s="456"/>
      <c r="L5" s="485"/>
      <c r="M5" s="493" t="s">
        <v>106</v>
      </c>
      <c r="N5" s="495" t="s">
        <v>108</v>
      </c>
      <c r="O5" s="486" t="s">
        <v>131</v>
      </c>
      <c r="P5" s="410" t="s">
        <v>101</v>
      </c>
      <c r="Q5" s="116"/>
      <c r="R5" s="111"/>
    </row>
    <row r="6" spans="1:18" ht="13.5" customHeight="1">
      <c r="A6" s="111"/>
      <c r="B6" s="112"/>
      <c r="C6" s="471"/>
      <c r="D6" s="474"/>
      <c r="E6" s="474"/>
      <c r="F6" s="465"/>
      <c r="G6" s="468"/>
      <c r="H6" s="388" t="s">
        <v>122</v>
      </c>
      <c r="I6" s="452" t="s">
        <v>166</v>
      </c>
      <c r="J6" s="361"/>
      <c r="K6" s="456"/>
      <c r="L6" s="456"/>
      <c r="M6" s="494"/>
      <c r="N6" s="496"/>
      <c r="O6" s="487"/>
      <c r="P6" s="439"/>
      <c r="Q6" s="116"/>
      <c r="R6" s="111"/>
    </row>
    <row r="7" spans="1:18" ht="13.5" customHeight="1">
      <c r="A7" s="159" t="s">
        <v>5</v>
      </c>
      <c r="B7" s="160"/>
      <c r="C7" s="472"/>
      <c r="D7" s="475"/>
      <c r="E7" s="476"/>
      <c r="F7" s="466"/>
      <c r="G7" s="469"/>
      <c r="H7" s="463"/>
      <c r="I7" s="453"/>
      <c r="J7" s="455"/>
      <c r="K7" s="364"/>
      <c r="L7" s="290" t="s">
        <v>93</v>
      </c>
      <c r="M7" s="62" t="s">
        <v>107</v>
      </c>
      <c r="N7" s="14" t="s">
        <v>109</v>
      </c>
      <c r="O7" s="13" t="s">
        <v>94</v>
      </c>
      <c r="P7" s="62" t="s">
        <v>92</v>
      </c>
      <c r="Q7" s="91"/>
      <c r="R7" s="124" t="s">
        <v>5</v>
      </c>
    </row>
    <row r="8" spans="1:18" ht="13.5" customHeight="1">
      <c r="A8" s="75" t="s">
        <v>9</v>
      </c>
      <c r="B8" s="17"/>
      <c r="C8" s="163">
        <v>1496</v>
      </c>
      <c r="D8" s="164">
        <v>39718</v>
      </c>
      <c r="E8" s="23">
        <v>206.74936363589043</v>
      </c>
      <c r="F8" s="161">
        <v>1230</v>
      </c>
      <c r="G8" s="162">
        <v>6241</v>
      </c>
      <c r="H8" s="222">
        <v>210</v>
      </c>
      <c r="I8" s="214">
        <v>21549</v>
      </c>
      <c r="J8" s="161">
        <v>4255</v>
      </c>
      <c r="K8" s="217">
        <v>4119</v>
      </c>
      <c r="L8" s="291">
        <v>99.8</v>
      </c>
      <c r="M8" s="161">
        <v>675850</v>
      </c>
      <c r="N8" s="214">
        <v>964</v>
      </c>
      <c r="O8" s="165">
        <v>2345</v>
      </c>
      <c r="P8" s="166">
        <v>12.2</v>
      </c>
      <c r="Q8" s="167"/>
      <c r="R8" s="75" t="s">
        <v>9</v>
      </c>
    </row>
    <row r="9" spans="1:18" ht="13.5" customHeight="1">
      <c r="A9" s="76" t="s">
        <v>10</v>
      </c>
      <c r="B9" s="25"/>
      <c r="C9" s="170">
        <v>252</v>
      </c>
      <c r="D9" s="171">
        <v>5862</v>
      </c>
      <c r="E9" s="31">
        <v>196.99169287845794</v>
      </c>
      <c r="F9" s="168">
        <v>140</v>
      </c>
      <c r="G9" s="169">
        <v>655</v>
      </c>
      <c r="H9" s="223">
        <v>82</v>
      </c>
      <c r="I9" s="215">
        <v>6470</v>
      </c>
      <c r="J9" s="168">
        <v>844</v>
      </c>
      <c r="K9" s="218">
        <v>1100</v>
      </c>
      <c r="L9" s="292">
        <v>77.8</v>
      </c>
      <c r="M9" s="168">
        <v>127822</v>
      </c>
      <c r="N9" s="215">
        <v>1162</v>
      </c>
      <c r="O9" s="172">
        <v>436.9</v>
      </c>
      <c r="P9" s="173">
        <v>14.66</v>
      </c>
      <c r="Q9" s="174"/>
      <c r="R9" s="76" t="s">
        <v>10</v>
      </c>
    </row>
    <row r="10" spans="1:18" ht="13.5" customHeight="1">
      <c r="A10" s="76" t="s">
        <v>11</v>
      </c>
      <c r="B10" s="25"/>
      <c r="C10" s="170">
        <v>303</v>
      </c>
      <c r="D10" s="171">
        <v>6870</v>
      </c>
      <c r="E10" s="31">
        <v>233.36549044118647</v>
      </c>
      <c r="F10" s="168">
        <v>202</v>
      </c>
      <c r="G10" s="169">
        <v>1205</v>
      </c>
      <c r="H10" s="223">
        <v>59</v>
      </c>
      <c r="I10" s="215">
        <v>5918</v>
      </c>
      <c r="J10" s="168">
        <v>1054</v>
      </c>
      <c r="K10" s="218">
        <v>814</v>
      </c>
      <c r="L10" s="292">
        <v>88.1</v>
      </c>
      <c r="M10" s="168">
        <v>117401</v>
      </c>
      <c r="N10" s="215">
        <v>1088</v>
      </c>
      <c r="O10" s="172">
        <v>332.5</v>
      </c>
      <c r="P10" s="173">
        <v>11.19</v>
      </c>
      <c r="Q10" s="174"/>
      <c r="R10" s="76" t="s">
        <v>11</v>
      </c>
    </row>
    <row r="11" spans="1:18" ht="13.5" customHeight="1">
      <c r="A11" s="76" t="s">
        <v>12</v>
      </c>
      <c r="B11" s="25"/>
      <c r="C11" s="170">
        <v>941</v>
      </c>
      <c r="D11" s="171">
        <v>13602</v>
      </c>
      <c r="E11" s="31">
        <v>130.79563014511371</v>
      </c>
      <c r="F11" s="168">
        <v>575</v>
      </c>
      <c r="G11" s="169">
        <v>3533</v>
      </c>
      <c r="H11" s="223">
        <v>131</v>
      </c>
      <c r="I11" s="215">
        <v>13067</v>
      </c>
      <c r="J11" s="168">
        <v>2818</v>
      </c>
      <c r="K11" s="218">
        <v>2580</v>
      </c>
      <c r="L11" s="293">
        <v>98</v>
      </c>
      <c r="M11" s="168">
        <v>426692</v>
      </c>
      <c r="N11" s="215">
        <v>1124</v>
      </c>
      <c r="O11" s="172">
        <v>1302.9000000000001</v>
      </c>
      <c r="P11" s="175">
        <v>12.77</v>
      </c>
      <c r="Q11" s="176"/>
      <c r="R11" s="76" t="s">
        <v>12</v>
      </c>
    </row>
    <row r="12" spans="1:18" ht="13.5" customHeight="1">
      <c r="A12" s="76" t="s">
        <v>13</v>
      </c>
      <c r="B12" s="25"/>
      <c r="C12" s="170">
        <v>308</v>
      </c>
      <c r="D12" s="171">
        <v>5947</v>
      </c>
      <c r="E12" s="31">
        <v>186.21035162977111</v>
      </c>
      <c r="F12" s="168">
        <v>169</v>
      </c>
      <c r="G12" s="169">
        <v>1186</v>
      </c>
      <c r="H12" s="223">
        <v>54</v>
      </c>
      <c r="I12" s="215">
        <v>5357</v>
      </c>
      <c r="J12" s="168">
        <v>1054</v>
      </c>
      <c r="K12" s="218">
        <v>1308</v>
      </c>
      <c r="L12" s="292">
        <v>91</v>
      </c>
      <c r="M12" s="168">
        <v>130574</v>
      </c>
      <c r="N12" s="215">
        <v>1110</v>
      </c>
      <c r="O12" s="172">
        <v>607.4</v>
      </c>
      <c r="P12" s="173">
        <v>20.05</v>
      </c>
      <c r="Q12" s="174"/>
      <c r="R12" s="76" t="s">
        <v>13</v>
      </c>
    </row>
    <row r="13" spans="1:18" ht="13.5" customHeight="1">
      <c r="A13" s="76" t="s">
        <v>14</v>
      </c>
      <c r="B13" s="25"/>
      <c r="C13" s="170">
        <v>270</v>
      </c>
      <c r="D13" s="171">
        <v>5307</v>
      </c>
      <c r="E13" s="31">
        <v>212.04844310013468</v>
      </c>
      <c r="F13" s="168">
        <v>140</v>
      </c>
      <c r="G13" s="169">
        <v>1182</v>
      </c>
      <c r="H13" s="223">
        <v>36</v>
      </c>
      <c r="I13" s="215">
        <v>4038</v>
      </c>
      <c r="J13" s="168">
        <v>1150</v>
      </c>
      <c r="K13" s="218">
        <v>429</v>
      </c>
      <c r="L13" s="293">
        <v>97.3</v>
      </c>
      <c r="M13" s="168">
        <v>90790</v>
      </c>
      <c r="N13" s="215">
        <v>993</v>
      </c>
      <c r="O13" s="172">
        <v>364.6</v>
      </c>
      <c r="P13" s="175">
        <v>14.82</v>
      </c>
      <c r="Q13" s="176"/>
      <c r="R13" s="76" t="s">
        <v>14</v>
      </c>
    </row>
    <row r="14" spans="1:18" ht="13.5" customHeight="1">
      <c r="A14" s="76" t="s">
        <v>15</v>
      </c>
      <c r="B14" s="25"/>
      <c r="C14" s="170">
        <v>293</v>
      </c>
      <c r="D14" s="171">
        <v>4889</v>
      </c>
      <c r="E14" s="31">
        <v>172.32506661779013</v>
      </c>
      <c r="F14" s="168">
        <v>141</v>
      </c>
      <c r="G14" s="169">
        <v>1020</v>
      </c>
      <c r="H14" s="223">
        <v>42</v>
      </c>
      <c r="I14" s="215">
        <v>3665</v>
      </c>
      <c r="J14" s="168">
        <v>1104</v>
      </c>
      <c r="K14" s="218">
        <v>1109</v>
      </c>
      <c r="L14" s="292">
        <v>62.6</v>
      </c>
      <c r="M14" s="168">
        <v>132451</v>
      </c>
      <c r="N14" s="233">
        <v>1277</v>
      </c>
      <c r="O14" s="172">
        <v>300.8</v>
      </c>
      <c r="P14" s="173">
        <v>10.78</v>
      </c>
      <c r="Q14" s="176"/>
      <c r="R14" s="76" t="s">
        <v>15</v>
      </c>
    </row>
    <row r="15" spans="1:18" ht="13.5" customHeight="1">
      <c r="A15" s="76" t="s">
        <v>16</v>
      </c>
      <c r="B15" s="25"/>
      <c r="C15" s="170">
        <v>269</v>
      </c>
      <c r="D15" s="171">
        <v>3897</v>
      </c>
      <c r="E15" s="31">
        <v>144.32424625116195</v>
      </c>
      <c r="F15" s="168">
        <v>171</v>
      </c>
      <c r="G15" s="169">
        <v>665</v>
      </c>
      <c r="H15" s="223">
        <v>38</v>
      </c>
      <c r="I15" s="215">
        <v>3808</v>
      </c>
      <c r="J15" s="168">
        <v>1111</v>
      </c>
      <c r="K15" s="218">
        <v>838</v>
      </c>
      <c r="L15" s="292">
        <v>75.7</v>
      </c>
      <c r="M15" s="168">
        <v>118209</v>
      </c>
      <c r="N15" s="215">
        <v>1192</v>
      </c>
      <c r="O15" s="172">
        <v>296.8</v>
      </c>
      <c r="P15" s="173">
        <v>11.03</v>
      </c>
      <c r="Q15" s="174"/>
      <c r="R15" s="76" t="s">
        <v>16</v>
      </c>
    </row>
    <row r="16" spans="1:18" ht="13.5" customHeight="1">
      <c r="A16" s="76" t="s">
        <v>17</v>
      </c>
      <c r="B16" s="25"/>
      <c r="C16" s="170">
        <v>459</v>
      </c>
      <c r="D16" s="171">
        <v>7142</v>
      </c>
      <c r="E16" s="31">
        <v>139.57233255033165</v>
      </c>
      <c r="F16" s="168">
        <v>294</v>
      </c>
      <c r="G16" s="169">
        <v>939</v>
      </c>
      <c r="H16" s="223">
        <v>67</v>
      </c>
      <c r="I16" s="215">
        <v>7151</v>
      </c>
      <c r="J16" s="168">
        <v>1500</v>
      </c>
      <c r="K16" s="218">
        <v>1038</v>
      </c>
      <c r="L16" s="292">
        <v>84</v>
      </c>
      <c r="M16" s="168">
        <v>201544</v>
      </c>
      <c r="N16" s="215">
        <v>1067</v>
      </c>
      <c r="O16" s="172">
        <v>547.70000000000005</v>
      </c>
      <c r="P16" s="173">
        <v>10.76</v>
      </c>
      <c r="Q16" s="174"/>
      <c r="R16" s="76" t="s">
        <v>17</v>
      </c>
    </row>
    <row r="17" spans="1:18" ht="13.5" customHeight="1">
      <c r="A17" s="76" t="s">
        <v>18</v>
      </c>
      <c r="B17" s="25"/>
      <c r="C17" s="170">
        <v>367</v>
      </c>
      <c r="D17" s="171">
        <v>4931</v>
      </c>
      <c r="E17" s="31">
        <v>146.35956190080435</v>
      </c>
      <c r="F17" s="168">
        <v>189</v>
      </c>
      <c r="G17" s="169">
        <v>1499</v>
      </c>
      <c r="H17" s="223">
        <v>59</v>
      </c>
      <c r="I17" s="215">
        <v>6542</v>
      </c>
      <c r="J17" s="168">
        <v>1387</v>
      </c>
      <c r="K17" s="218">
        <v>944</v>
      </c>
      <c r="L17" s="292">
        <v>69.3</v>
      </c>
      <c r="M17" s="168">
        <v>132650</v>
      </c>
      <c r="N17" s="233">
        <v>1062</v>
      </c>
      <c r="O17" s="172">
        <v>364.9</v>
      </c>
      <c r="P17" s="173">
        <v>10.8</v>
      </c>
      <c r="Q17" s="174"/>
      <c r="R17" s="76" t="s">
        <v>18</v>
      </c>
    </row>
    <row r="18" spans="1:18" ht="13.5" customHeight="1">
      <c r="A18" s="76" t="s">
        <v>118</v>
      </c>
      <c r="B18" s="25"/>
      <c r="C18" s="170">
        <v>895</v>
      </c>
      <c r="D18" s="171">
        <v>8541</v>
      </c>
      <c r="E18" s="31">
        <v>69.097525319983589</v>
      </c>
      <c r="F18" s="168">
        <v>650</v>
      </c>
      <c r="G18" s="169">
        <v>2067</v>
      </c>
      <c r="H18" s="223">
        <v>130</v>
      </c>
      <c r="I18" s="215">
        <v>12043</v>
      </c>
      <c r="J18" s="168">
        <v>3877</v>
      </c>
      <c r="K18" s="218">
        <v>2583</v>
      </c>
      <c r="L18" s="292">
        <v>90</v>
      </c>
      <c r="M18" s="168">
        <v>429489</v>
      </c>
      <c r="N18" s="215">
        <v>946</v>
      </c>
      <c r="O18" s="172">
        <v>633.9</v>
      </c>
      <c r="P18" s="173">
        <v>5.1100000000000003</v>
      </c>
      <c r="Q18" s="174"/>
      <c r="R18" s="76" t="s">
        <v>118</v>
      </c>
    </row>
    <row r="19" spans="1:18" ht="13.5" customHeight="1">
      <c r="A19" s="76" t="s">
        <v>19</v>
      </c>
      <c r="B19" s="25"/>
      <c r="C19" s="170">
        <v>718</v>
      </c>
      <c r="D19" s="171">
        <v>9584</v>
      </c>
      <c r="E19" s="31">
        <v>101.99053948355584</v>
      </c>
      <c r="F19" s="168">
        <v>543</v>
      </c>
      <c r="G19" s="169">
        <v>2645</v>
      </c>
      <c r="H19" s="223">
        <v>109</v>
      </c>
      <c r="I19" s="215">
        <v>11874</v>
      </c>
      <c r="J19" s="168">
        <v>2592</v>
      </c>
      <c r="K19" s="218">
        <v>1992</v>
      </c>
      <c r="L19" s="293">
        <v>97.2</v>
      </c>
      <c r="M19" s="168">
        <v>385650</v>
      </c>
      <c r="N19" s="215">
        <v>960</v>
      </c>
      <c r="O19" s="172">
        <v>869.5</v>
      </c>
      <c r="P19" s="175">
        <v>9.07</v>
      </c>
      <c r="Q19" s="176"/>
      <c r="R19" s="76" t="s">
        <v>19</v>
      </c>
    </row>
    <row r="20" spans="1:18" ht="13.5" customHeight="1">
      <c r="A20" s="76" t="s">
        <v>61</v>
      </c>
      <c r="B20" s="25"/>
      <c r="C20" s="170">
        <v>10111</v>
      </c>
      <c r="D20" s="171">
        <v>82656</v>
      </c>
      <c r="E20" s="31">
        <v>95.16270086334454</v>
      </c>
      <c r="F20" s="168">
        <v>8315</v>
      </c>
      <c r="G20" s="169">
        <v>33133</v>
      </c>
      <c r="H20" s="223">
        <v>1158</v>
      </c>
      <c r="I20" s="215">
        <v>115921</v>
      </c>
      <c r="J20" s="168">
        <v>18997</v>
      </c>
      <c r="K20" s="218">
        <v>10711</v>
      </c>
      <c r="L20" s="293">
        <v>99.9</v>
      </c>
      <c r="M20" s="168">
        <v>3368591</v>
      </c>
      <c r="N20" s="215">
        <v>1032</v>
      </c>
      <c r="O20" s="172">
        <v>2683</v>
      </c>
      <c r="P20" s="173" t="s">
        <v>208</v>
      </c>
      <c r="Q20" s="176"/>
      <c r="R20" s="76" t="s">
        <v>61</v>
      </c>
    </row>
    <row r="21" spans="1:18" ht="13.5" customHeight="1">
      <c r="A21" s="76" t="s">
        <v>20</v>
      </c>
      <c r="B21" s="25"/>
      <c r="C21" s="170">
        <v>3048</v>
      </c>
      <c r="D21" s="171">
        <v>28966</v>
      </c>
      <c r="E21" s="31">
        <v>79.600606444170069</v>
      </c>
      <c r="F21" s="168">
        <v>2070</v>
      </c>
      <c r="G21" s="169">
        <v>7737</v>
      </c>
      <c r="H21" s="223">
        <v>475</v>
      </c>
      <c r="I21" s="215">
        <v>42533</v>
      </c>
      <c r="J21" s="168">
        <v>13542</v>
      </c>
      <c r="K21" s="218">
        <v>9565</v>
      </c>
      <c r="L21" s="293">
        <v>99.8</v>
      </c>
      <c r="M21" s="168">
        <v>1231433</v>
      </c>
      <c r="N21" s="215">
        <v>910</v>
      </c>
      <c r="O21" s="172">
        <v>1769.3</v>
      </c>
      <c r="P21" s="175">
        <v>4.8</v>
      </c>
      <c r="Q21" s="176"/>
      <c r="R21" s="76" t="s">
        <v>20</v>
      </c>
    </row>
    <row r="22" spans="1:18" ht="13.5" customHeight="1">
      <c r="A22" s="76" t="s">
        <v>21</v>
      </c>
      <c r="B22" s="25"/>
      <c r="C22" s="170">
        <v>687</v>
      </c>
      <c r="D22" s="171">
        <v>11339</v>
      </c>
      <c r="E22" s="31">
        <v>141.38862357133772</v>
      </c>
      <c r="F22" s="168">
        <v>492</v>
      </c>
      <c r="G22" s="169">
        <v>2270</v>
      </c>
      <c r="H22" s="223">
        <v>214</v>
      </c>
      <c r="I22" s="215">
        <v>20501</v>
      </c>
      <c r="J22" s="168">
        <v>3220</v>
      </c>
      <c r="K22" s="218">
        <v>3612</v>
      </c>
      <c r="L22" s="292">
        <v>80.900000000000006</v>
      </c>
      <c r="M22" s="168">
        <v>319046</v>
      </c>
      <c r="N22" s="215">
        <v>1082</v>
      </c>
      <c r="O22" s="172">
        <v>751.4</v>
      </c>
      <c r="P22" s="173">
        <v>9.3800000000000008</v>
      </c>
      <c r="Q22" s="174"/>
      <c r="R22" s="76" t="s">
        <v>21</v>
      </c>
    </row>
    <row r="23" spans="1:18" ht="13.5" customHeight="1">
      <c r="A23" s="76" t="s">
        <v>22</v>
      </c>
      <c r="B23" s="25"/>
      <c r="C23" s="170">
        <v>380</v>
      </c>
      <c r="D23" s="171">
        <v>8398</v>
      </c>
      <c r="E23" s="31">
        <v>202.16317972494443</v>
      </c>
      <c r="F23" s="168">
        <v>195</v>
      </c>
      <c r="G23" s="169">
        <v>1414</v>
      </c>
      <c r="H23" s="223">
        <v>85</v>
      </c>
      <c r="I23" s="215">
        <v>10554</v>
      </c>
      <c r="J23" s="168">
        <v>1770</v>
      </c>
      <c r="K23" s="218">
        <v>1783</v>
      </c>
      <c r="L23" s="292">
        <v>90.4</v>
      </c>
      <c r="M23" s="168">
        <v>169240</v>
      </c>
      <c r="N23" s="215">
        <v>1099</v>
      </c>
      <c r="O23" s="172">
        <v>589.29999999999995</v>
      </c>
      <c r="P23" s="173">
        <v>14.62</v>
      </c>
      <c r="Q23" s="174"/>
      <c r="R23" s="76" t="s">
        <v>22</v>
      </c>
    </row>
    <row r="24" spans="1:18" ht="13.5" customHeight="1">
      <c r="A24" s="76" t="s">
        <v>23</v>
      </c>
      <c r="B24" s="25"/>
      <c r="C24" s="170">
        <v>446</v>
      </c>
      <c r="D24" s="171">
        <v>10506</v>
      </c>
      <c r="E24" s="31">
        <v>234.64039003995543</v>
      </c>
      <c r="F24" s="168">
        <v>227</v>
      </c>
      <c r="G24" s="169">
        <v>1797</v>
      </c>
      <c r="H24" s="223">
        <v>103</v>
      </c>
      <c r="I24" s="215">
        <v>11129</v>
      </c>
      <c r="J24" s="168">
        <v>1752</v>
      </c>
      <c r="K24" s="218">
        <v>1309</v>
      </c>
      <c r="L24" s="293">
        <v>97.4</v>
      </c>
      <c r="M24" s="168">
        <v>174816</v>
      </c>
      <c r="N24" s="215">
        <v>1061</v>
      </c>
      <c r="O24" s="172">
        <v>557.6</v>
      </c>
      <c r="P24" s="175">
        <v>12.59</v>
      </c>
      <c r="Q24" s="176"/>
      <c r="R24" s="76" t="s">
        <v>23</v>
      </c>
    </row>
    <row r="25" spans="1:18" ht="13.5" customHeight="1">
      <c r="A25" s="76" t="s">
        <v>24</v>
      </c>
      <c r="B25" s="25"/>
      <c r="C25" s="170">
        <v>289</v>
      </c>
      <c r="D25" s="171">
        <v>6162</v>
      </c>
      <c r="E25" s="31">
        <v>233.14944720651999</v>
      </c>
      <c r="F25" s="168">
        <v>130</v>
      </c>
      <c r="G25" s="169">
        <v>909</v>
      </c>
      <c r="H25" s="223">
        <v>81</v>
      </c>
      <c r="I25" s="215">
        <v>7962</v>
      </c>
      <c r="J25" s="168">
        <v>1472</v>
      </c>
      <c r="K25" s="218">
        <v>957</v>
      </c>
      <c r="L25" s="292">
        <v>83.1</v>
      </c>
      <c r="M25" s="168">
        <v>101311</v>
      </c>
      <c r="N25" s="215">
        <v>1034</v>
      </c>
      <c r="O25" s="172">
        <v>348.4</v>
      </c>
      <c r="P25" s="173">
        <v>13.93</v>
      </c>
      <c r="Q25" s="174"/>
      <c r="R25" s="76" t="s">
        <v>24</v>
      </c>
    </row>
    <row r="26" spans="1:18" ht="13.5" customHeight="1">
      <c r="A26" s="76" t="s">
        <v>25</v>
      </c>
      <c r="B26" s="25"/>
      <c r="C26" s="170">
        <v>242</v>
      </c>
      <c r="D26" s="171">
        <v>3797</v>
      </c>
      <c r="E26" s="31">
        <v>199.97472007752509</v>
      </c>
      <c r="F26" s="168">
        <v>135</v>
      </c>
      <c r="G26" s="169">
        <v>645</v>
      </c>
      <c r="H26" s="223">
        <v>39</v>
      </c>
      <c r="I26" s="215">
        <v>4234</v>
      </c>
      <c r="J26" s="168">
        <v>690</v>
      </c>
      <c r="K26" s="218">
        <v>481</v>
      </c>
      <c r="L26" s="293">
        <v>94.4</v>
      </c>
      <c r="M26" s="168">
        <v>81784</v>
      </c>
      <c r="N26" s="215">
        <v>1144</v>
      </c>
      <c r="O26" s="172">
        <v>254.5</v>
      </c>
      <c r="P26" s="175">
        <v>13.47</v>
      </c>
      <c r="Q26" s="176"/>
      <c r="R26" s="76" t="s">
        <v>25</v>
      </c>
    </row>
    <row r="27" spans="1:18" ht="13.5" customHeight="1">
      <c r="A27" s="76" t="s">
        <v>26</v>
      </c>
      <c r="B27" s="25"/>
      <c r="C27" s="170">
        <v>313</v>
      </c>
      <c r="D27" s="171">
        <v>5233</v>
      </c>
      <c r="E27" s="31">
        <v>136.75968660000731</v>
      </c>
      <c r="F27" s="168">
        <v>206</v>
      </c>
      <c r="G27" s="169">
        <v>882</v>
      </c>
      <c r="H27" s="223">
        <v>80</v>
      </c>
      <c r="I27" s="215">
        <v>8198</v>
      </c>
      <c r="J27" s="168">
        <v>1574</v>
      </c>
      <c r="K27" s="218">
        <v>1241</v>
      </c>
      <c r="L27" s="292">
        <v>90.5</v>
      </c>
      <c r="M27" s="168">
        <v>135255</v>
      </c>
      <c r="N27" s="215">
        <v>958</v>
      </c>
      <c r="O27" s="172">
        <v>283.10000000000002</v>
      </c>
      <c r="P27" s="173">
        <v>7.91</v>
      </c>
      <c r="Q27" s="174"/>
      <c r="R27" s="76" t="s">
        <v>26</v>
      </c>
    </row>
    <row r="28" spans="1:18" ht="13.5" customHeight="1">
      <c r="A28" s="76" t="s">
        <v>27</v>
      </c>
      <c r="B28" s="25"/>
      <c r="C28" s="170">
        <v>437</v>
      </c>
      <c r="D28" s="171">
        <v>7266</v>
      </c>
      <c r="E28" s="31">
        <v>178.01755185441075</v>
      </c>
      <c r="F28" s="168">
        <v>253</v>
      </c>
      <c r="G28" s="169">
        <v>1572</v>
      </c>
      <c r="H28" s="223">
        <v>43</v>
      </c>
      <c r="I28" s="215">
        <v>4903</v>
      </c>
      <c r="J28" s="168">
        <v>1409</v>
      </c>
      <c r="K28" s="218">
        <v>1285</v>
      </c>
      <c r="L28" s="292">
        <v>90.9</v>
      </c>
      <c r="M28" s="168">
        <v>154245</v>
      </c>
      <c r="N28" s="215">
        <v>1025</v>
      </c>
      <c r="O28" s="172">
        <v>375.3</v>
      </c>
      <c r="P28" s="173">
        <v>9.09</v>
      </c>
      <c r="Q28" s="174"/>
      <c r="R28" s="76" t="s">
        <v>27</v>
      </c>
    </row>
    <row r="29" spans="1:18" ht="13.5" customHeight="1">
      <c r="A29" s="76" t="s">
        <v>28</v>
      </c>
      <c r="B29" s="25"/>
      <c r="C29" s="170">
        <v>580</v>
      </c>
      <c r="D29" s="171">
        <v>8083</v>
      </c>
      <c r="E29" s="31">
        <v>113.72813867432076</v>
      </c>
      <c r="F29" s="168">
        <v>344</v>
      </c>
      <c r="G29" s="169">
        <v>1551</v>
      </c>
      <c r="H29" s="223">
        <v>102</v>
      </c>
      <c r="I29" s="215">
        <v>11433</v>
      </c>
      <c r="J29" s="168">
        <v>3117</v>
      </c>
      <c r="K29" s="218">
        <v>1995</v>
      </c>
      <c r="L29" s="292">
        <v>81.099999999999994</v>
      </c>
      <c r="M29" s="168">
        <v>271157</v>
      </c>
      <c r="N29" s="233">
        <v>1029</v>
      </c>
      <c r="O29" s="172">
        <v>406.6</v>
      </c>
      <c r="P29" s="173">
        <v>5.87</v>
      </c>
      <c r="Q29" s="174"/>
      <c r="R29" s="76" t="s">
        <v>28</v>
      </c>
    </row>
    <row r="30" spans="1:18" ht="13.5" customHeight="1">
      <c r="A30" s="76" t="s">
        <v>29</v>
      </c>
      <c r="B30" s="25"/>
      <c r="C30" s="170">
        <v>2107</v>
      </c>
      <c r="D30" s="171">
        <v>26945</v>
      </c>
      <c r="E30" s="31">
        <v>123.00737861666572</v>
      </c>
      <c r="F30" s="168">
        <v>1427</v>
      </c>
      <c r="G30" s="169">
        <v>6852</v>
      </c>
      <c r="H30" s="223">
        <v>293</v>
      </c>
      <c r="I30" s="215">
        <v>33922</v>
      </c>
      <c r="J30" s="168">
        <v>6025</v>
      </c>
      <c r="K30" s="218">
        <v>6362</v>
      </c>
      <c r="L30" s="293">
        <v>99.1</v>
      </c>
      <c r="M30" s="168">
        <v>788187</v>
      </c>
      <c r="N30" s="215">
        <v>953</v>
      </c>
      <c r="O30" s="172">
        <v>1567.8</v>
      </c>
      <c r="P30" s="175">
        <v>6.93</v>
      </c>
      <c r="Q30" s="176"/>
      <c r="R30" s="76" t="s">
        <v>29</v>
      </c>
    </row>
    <row r="31" spans="1:18" ht="13.5" customHeight="1">
      <c r="A31" s="76" t="s">
        <v>30</v>
      </c>
      <c r="B31" s="25"/>
      <c r="C31" s="170">
        <v>312</v>
      </c>
      <c r="D31" s="171">
        <v>4842</v>
      </c>
      <c r="E31" s="31">
        <v>173.86620704513626</v>
      </c>
      <c r="F31" s="168">
        <v>147</v>
      </c>
      <c r="G31" s="169">
        <v>998</v>
      </c>
      <c r="H31" s="223">
        <v>58</v>
      </c>
      <c r="I31" s="215">
        <v>5806</v>
      </c>
      <c r="J31" s="168">
        <v>1210</v>
      </c>
      <c r="K31" s="218">
        <v>1025</v>
      </c>
      <c r="L31" s="292">
        <v>43.2</v>
      </c>
      <c r="M31" s="168">
        <v>105682</v>
      </c>
      <c r="N31" s="215">
        <v>998</v>
      </c>
      <c r="O31" s="172">
        <v>184.2</v>
      </c>
      <c r="P31" s="173">
        <v>7.77</v>
      </c>
      <c r="Q31" s="174"/>
      <c r="R31" s="76" t="s">
        <v>30</v>
      </c>
    </row>
    <row r="32" spans="1:18" ht="13.5" customHeight="1">
      <c r="A32" s="76" t="s">
        <v>31</v>
      </c>
      <c r="B32" s="25"/>
      <c r="C32" s="170">
        <v>287</v>
      </c>
      <c r="D32" s="171">
        <v>4280</v>
      </c>
      <c r="E32" s="31">
        <v>126.3938763938764</v>
      </c>
      <c r="F32" s="168">
        <v>139</v>
      </c>
      <c r="G32" s="169">
        <v>1195</v>
      </c>
      <c r="H32" s="223">
        <v>51</v>
      </c>
      <c r="I32" s="215">
        <v>6202</v>
      </c>
      <c r="J32" s="168">
        <v>944</v>
      </c>
      <c r="K32" s="218">
        <v>549</v>
      </c>
      <c r="L32" s="292">
        <v>97.8</v>
      </c>
      <c r="M32" s="168">
        <v>115863</v>
      </c>
      <c r="N32" s="215">
        <v>930</v>
      </c>
      <c r="O32" s="172">
        <v>313.8</v>
      </c>
      <c r="P32" s="173">
        <v>9.23</v>
      </c>
      <c r="Q32" s="174"/>
      <c r="R32" s="76" t="s">
        <v>31</v>
      </c>
    </row>
    <row r="33" spans="1:18" ht="13.5" customHeight="1">
      <c r="A33" s="76" t="s">
        <v>32</v>
      </c>
      <c r="B33" s="25"/>
      <c r="C33" s="170">
        <v>1729</v>
      </c>
      <c r="D33" s="171">
        <v>23859</v>
      </c>
      <c r="E33" s="31">
        <v>172.84170629297682</v>
      </c>
      <c r="F33" s="168">
        <v>844</v>
      </c>
      <c r="G33" s="169">
        <v>6170</v>
      </c>
      <c r="H33" s="223">
        <v>232</v>
      </c>
      <c r="I33" s="215">
        <v>26425</v>
      </c>
      <c r="J33" s="168">
        <v>4744</v>
      </c>
      <c r="K33" s="218">
        <v>3929</v>
      </c>
      <c r="L33" s="292">
        <v>99.4</v>
      </c>
      <c r="M33" s="168">
        <v>515259</v>
      </c>
      <c r="N33" s="215">
        <v>959</v>
      </c>
      <c r="O33" s="172">
        <v>633</v>
      </c>
      <c r="P33" s="173">
        <v>4.32</v>
      </c>
      <c r="Q33" s="174"/>
      <c r="R33" s="76" t="s">
        <v>32</v>
      </c>
    </row>
    <row r="34" spans="1:18" ht="13.5" customHeight="1">
      <c r="A34" s="76" t="s">
        <v>33</v>
      </c>
      <c r="B34" s="25"/>
      <c r="C34" s="170">
        <v>3521</v>
      </c>
      <c r="D34" s="171">
        <v>33850</v>
      </c>
      <c r="E34" s="31">
        <v>132.66799452239914</v>
      </c>
      <c r="F34" s="168">
        <v>2246</v>
      </c>
      <c r="G34" s="169">
        <v>8981</v>
      </c>
      <c r="H34" s="223">
        <v>367</v>
      </c>
      <c r="I34" s="215">
        <v>43274</v>
      </c>
      <c r="J34" s="168">
        <v>9322</v>
      </c>
      <c r="K34" s="218">
        <v>6531</v>
      </c>
      <c r="L34" s="293">
        <v>100</v>
      </c>
      <c r="M34" s="168">
        <v>1198244</v>
      </c>
      <c r="N34" s="215">
        <v>1232</v>
      </c>
      <c r="O34" s="172">
        <v>939.3</v>
      </c>
      <c r="P34" s="175">
        <v>3.52</v>
      </c>
      <c r="Q34" s="176"/>
      <c r="R34" s="76" t="s">
        <v>33</v>
      </c>
    </row>
    <row r="35" spans="1:18" ht="13.5" customHeight="1">
      <c r="A35" s="76" t="s">
        <v>34</v>
      </c>
      <c r="B35" s="25"/>
      <c r="C35" s="170">
        <v>1690</v>
      </c>
      <c r="D35" s="171">
        <v>19349</v>
      </c>
      <c r="E35" s="31">
        <v>128.02639266499881</v>
      </c>
      <c r="F35" s="168">
        <v>945</v>
      </c>
      <c r="G35" s="169">
        <v>4802</v>
      </c>
      <c r="H35" s="223">
        <v>186</v>
      </c>
      <c r="I35" s="215">
        <v>20385</v>
      </c>
      <c r="J35" s="168">
        <v>4685</v>
      </c>
      <c r="K35" s="218">
        <v>4946</v>
      </c>
      <c r="L35" s="293">
        <v>98.7</v>
      </c>
      <c r="M35" s="168">
        <v>582507</v>
      </c>
      <c r="N35" s="215">
        <v>1026</v>
      </c>
      <c r="O35" s="172">
        <v>2623.6</v>
      </c>
      <c r="P35" s="175">
        <v>16.98</v>
      </c>
      <c r="Q35" s="176"/>
      <c r="R35" s="76" t="s">
        <v>34</v>
      </c>
    </row>
    <row r="36" spans="1:18" ht="13.5" customHeight="1">
      <c r="A36" s="77" t="s">
        <v>35</v>
      </c>
      <c r="B36" s="53"/>
      <c r="C36" s="179">
        <v>395</v>
      </c>
      <c r="D36" s="180">
        <v>4331</v>
      </c>
      <c r="E36" s="31">
        <v>119.60189772394634</v>
      </c>
      <c r="F36" s="178">
        <v>199</v>
      </c>
      <c r="G36" s="289">
        <v>801</v>
      </c>
      <c r="H36" s="224">
        <v>40</v>
      </c>
      <c r="I36" s="178">
        <v>5271</v>
      </c>
      <c r="J36" s="177">
        <v>1391</v>
      </c>
      <c r="K36" s="219">
        <v>848</v>
      </c>
      <c r="L36" s="294">
        <v>91</v>
      </c>
      <c r="M36" s="177">
        <v>109138</v>
      </c>
      <c r="N36" s="178">
        <v>817</v>
      </c>
      <c r="O36" s="181">
        <v>730.7</v>
      </c>
      <c r="P36" s="182">
        <v>20.350000000000001</v>
      </c>
      <c r="Q36" s="183"/>
      <c r="R36" s="77" t="s">
        <v>35</v>
      </c>
    </row>
    <row r="37" spans="1:18" ht="13.5" customHeight="1">
      <c r="A37" s="76" t="s">
        <v>36</v>
      </c>
      <c r="B37" s="25"/>
      <c r="C37" s="170">
        <v>490</v>
      </c>
      <c r="D37" s="171">
        <v>6922</v>
      </c>
      <c r="E37" s="31">
        <v>184.20205278046106</v>
      </c>
      <c r="F37" s="168">
        <v>234</v>
      </c>
      <c r="G37" s="169">
        <v>1510</v>
      </c>
      <c r="H37" s="223">
        <v>56</v>
      </c>
      <c r="I37" s="215">
        <v>6530</v>
      </c>
      <c r="J37" s="168">
        <v>1339</v>
      </c>
      <c r="K37" s="218">
        <v>1069</v>
      </c>
      <c r="L37" s="293">
        <v>36.6</v>
      </c>
      <c r="M37" s="168">
        <v>160469</v>
      </c>
      <c r="N37" s="215">
        <v>1154</v>
      </c>
      <c r="O37" s="172">
        <v>239.6</v>
      </c>
      <c r="P37" s="175">
        <v>6.48</v>
      </c>
      <c r="Q37" s="176"/>
      <c r="R37" s="76" t="s">
        <v>36</v>
      </c>
    </row>
    <row r="38" spans="1:18" ht="13.5" customHeight="1">
      <c r="A38" s="76" t="s">
        <v>37</v>
      </c>
      <c r="B38" s="25"/>
      <c r="C38" s="170">
        <v>182</v>
      </c>
      <c r="D38" s="171">
        <v>3548</v>
      </c>
      <c r="E38" s="31">
        <v>184.09746580602311</v>
      </c>
      <c r="F38" s="168">
        <v>96</v>
      </c>
      <c r="G38" s="169">
        <v>505</v>
      </c>
      <c r="H38" s="223">
        <v>44</v>
      </c>
      <c r="I38" s="215">
        <v>5174</v>
      </c>
      <c r="J38" s="168">
        <v>916</v>
      </c>
      <c r="K38" s="218">
        <v>775</v>
      </c>
      <c r="L38" s="292">
        <v>74.5</v>
      </c>
      <c r="M38" s="168">
        <v>73302</v>
      </c>
      <c r="N38" s="215">
        <v>1028</v>
      </c>
      <c r="O38" s="172">
        <v>210.8</v>
      </c>
      <c r="P38" s="173">
        <v>12.26</v>
      </c>
      <c r="Q38" s="174"/>
      <c r="R38" s="76" t="s">
        <v>37</v>
      </c>
    </row>
    <row r="39" spans="1:18" ht="13.5" customHeight="1">
      <c r="A39" s="76" t="s">
        <v>38</v>
      </c>
      <c r="B39" s="25"/>
      <c r="C39" s="170">
        <v>228</v>
      </c>
      <c r="D39" s="171">
        <v>3561</v>
      </c>
      <c r="E39" s="31">
        <v>173.477987635857</v>
      </c>
      <c r="F39" s="168">
        <v>84</v>
      </c>
      <c r="G39" s="169">
        <v>544</v>
      </c>
      <c r="H39" s="223">
        <v>64</v>
      </c>
      <c r="I39" s="215">
        <v>6131</v>
      </c>
      <c r="J39" s="168">
        <v>1015</v>
      </c>
      <c r="K39" s="218">
        <v>502</v>
      </c>
      <c r="L39" s="293">
        <v>79.099999999999994</v>
      </c>
      <c r="M39" s="168">
        <v>79188</v>
      </c>
      <c r="N39" s="215">
        <v>1047</v>
      </c>
      <c r="O39" s="172">
        <v>212.1</v>
      </c>
      <c r="P39" s="173">
        <v>11.91</v>
      </c>
      <c r="Q39" s="174"/>
      <c r="R39" s="76" t="s">
        <v>38</v>
      </c>
    </row>
    <row r="40" spans="1:18" ht="13.5" customHeight="1">
      <c r="A40" s="76" t="s">
        <v>39</v>
      </c>
      <c r="B40" s="25"/>
      <c r="C40" s="170">
        <v>739</v>
      </c>
      <c r="D40" s="171">
        <v>12517</v>
      </c>
      <c r="E40" s="31">
        <v>180.0553817384112</v>
      </c>
      <c r="F40" s="168">
        <v>437</v>
      </c>
      <c r="G40" s="169">
        <v>2744</v>
      </c>
      <c r="H40" s="223">
        <v>112</v>
      </c>
      <c r="I40" s="215">
        <v>14019</v>
      </c>
      <c r="J40" s="168">
        <v>2228</v>
      </c>
      <c r="K40" s="218">
        <v>2065</v>
      </c>
      <c r="L40" s="292">
        <v>63.7</v>
      </c>
      <c r="M40" s="168">
        <v>243434</v>
      </c>
      <c r="N40" s="215">
        <v>948</v>
      </c>
      <c r="O40" s="172">
        <v>1140.2</v>
      </c>
      <c r="P40" s="173">
        <v>16.649999999999999</v>
      </c>
      <c r="Q40" s="174"/>
      <c r="R40" s="76" t="s">
        <v>39</v>
      </c>
    </row>
    <row r="41" spans="1:18" ht="13.5" customHeight="1">
      <c r="A41" s="76" t="s">
        <v>40</v>
      </c>
      <c r="B41" s="25"/>
      <c r="C41" s="170">
        <v>1275</v>
      </c>
      <c r="D41" s="171">
        <v>16455</v>
      </c>
      <c r="E41" s="31">
        <v>140.48205278812694</v>
      </c>
      <c r="F41" s="168">
        <v>696</v>
      </c>
      <c r="G41" s="169">
        <v>3515</v>
      </c>
      <c r="H41" s="223">
        <v>166</v>
      </c>
      <c r="I41" s="215">
        <v>21481</v>
      </c>
      <c r="J41" s="168">
        <v>3438</v>
      </c>
      <c r="K41" s="218">
        <v>2681</v>
      </c>
      <c r="L41" s="292">
        <v>93.6</v>
      </c>
      <c r="M41" s="168">
        <v>363644</v>
      </c>
      <c r="N41" s="215">
        <v>841</v>
      </c>
      <c r="O41" s="172">
        <v>864.9</v>
      </c>
      <c r="P41" s="173">
        <v>7.64</v>
      </c>
      <c r="Q41" s="174"/>
      <c r="R41" s="76" t="s">
        <v>40</v>
      </c>
    </row>
    <row r="42" spans="1:18" ht="13.5" customHeight="1">
      <c r="A42" s="76" t="s">
        <v>41</v>
      </c>
      <c r="B42" s="25"/>
      <c r="C42" s="170">
        <v>184</v>
      </c>
      <c r="D42" s="171">
        <v>3253</v>
      </c>
      <c r="E42" s="31">
        <v>167.49306188438703</v>
      </c>
      <c r="F42" s="168">
        <v>84</v>
      </c>
      <c r="G42" s="169">
        <v>435</v>
      </c>
      <c r="H42" s="223">
        <v>30</v>
      </c>
      <c r="I42" s="215">
        <v>2845</v>
      </c>
      <c r="J42" s="168">
        <v>752</v>
      </c>
      <c r="K42" s="218">
        <v>826</v>
      </c>
      <c r="L42" s="292">
        <v>61.3</v>
      </c>
      <c r="M42" s="168">
        <v>77459</v>
      </c>
      <c r="N42" s="215">
        <v>1084</v>
      </c>
      <c r="O42" s="172">
        <v>217.5</v>
      </c>
      <c r="P42" s="173">
        <v>12.22</v>
      </c>
      <c r="Q42" s="174"/>
      <c r="R42" s="76" t="s">
        <v>41</v>
      </c>
    </row>
    <row r="43" spans="1:18" ht="13.5" customHeight="1">
      <c r="A43" s="76" t="s">
        <v>42</v>
      </c>
      <c r="B43" s="25"/>
      <c r="C43" s="170">
        <v>347</v>
      </c>
      <c r="D43" s="171">
        <v>7528</v>
      </c>
      <c r="E43" s="31">
        <v>293.92701801513368</v>
      </c>
      <c r="F43" s="168">
        <v>175</v>
      </c>
      <c r="G43" s="169">
        <v>1333</v>
      </c>
      <c r="H43" s="223">
        <v>62</v>
      </c>
      <c r="I43" s="215">
        <v>4880</v>
      </c>
      <c r="J43" s="168">
        <v>585</v>
      </c>
      <c r="K43" s="218">
        <v>1165</v>
      </c>
      <c r="L43" s="293">
        <v>30.3</v>
      </c>
      <c r="M43" s="168">
        <v>105326</v>
      </c>
      <c r="N43" s="215">
        <v>1116</v>
      </c>
      <c r="O43" s="172">
        <v>320.8</v>
      </c>
      <c r="P43" s="175">
        <v>12.48</v>
      </c>
      <c r="Q43" s="176"/>
      <c r="R43" s="76" t="s">
        <v>42</v>
      </c>
    </row>
    <row r="44" spans="1:18" ht="13.5" customHeight="1">
      <c r="A44" s="76" t="s">
        <v>43</v>
      </c>
      <c r="B44" s="25"/>
      <c r="C44" s="170">
        <v>451</v>
      </c>
      <c r="D44" s="171">
        <v>7354</v>
      </c>
      <c r="E44" s="31">
        <v>172.61330535467411</v>
      </c>
      <c r="F44" s="168">
        <v>236</v>
      </c>
      <c r="G44" s="169">
        <v>1136</v>
      </c>
      <c r="H44" s="223">
        <v>76</v>
      </c>
      <c r="I44" s="215">
        <v>8973</v>
      </c>
      <c r="J44" s="168">
        <v>1467</v>
      </c>
      <c r="K44" s="218">
        <v>1239</v>
      </c>
      <c r="L44" s="292">
        <v>62.5</v>
      </c>
      <c r="M44" s="168">
        <v>150267</v>
      </c>
      <c r="N44" s="215">
        <v>961</v>
      </c>
      <c r="O44" s="172">
        <v>300.3</v>
      </c>
      <c r="P44" s="173">
        <v>7.29</v>
      </c>
      <c r="Q44" s="174"/>
      <c r="R44" s="76" t="s">
        <v>43</v>
      </c>
    </row>
    <row r="45" spans="1:18" ht="13.5" customHeight="1">
      <c r="A45" s="76" t="s">
        <v>44</v>
      </c>
      <c r="B45" s="25"/>
      <c r="C45" s="170">
        <v>501</v>
      </c>
      <c r="D45" s="171">
        <v>9367</v>
      </c>
      <c r="E45" s="31">
        <v>181.74339392739967</v>
      </c>
      <c r="F45" s="168">
        <v>255</v>
      </c>
      <c r="G45" s="169">
        <v>1398</v>
      </c>
      <c r="H45" s="223">
        <v>65</v>
      </c>
      <c r="I45" s="215">
        <v>6265</v>
      </c>
      <c r="J45" s="168">
        <v>1293</v>
      </c>
      <c r="K45" s="218">
        <v>1274</v>
      </c>
      <c r="L45" s="292">
        <v>60.1</v>
      </c>
      <c r="M45" s="168">
        <v>156529</v>
      </c>
      <c r="N45" s="215">
        <v>828</v>
      </c>
      <c r="O45" s="172">
        <v>361.9</v>
      </c>
      <c r="P45" s="173">
        <v>7.15</v>
      </c>
      <c r="Q45" s="174"/>
      <c r="R45" s="76" t="s">
        <v>44</v>
      </c>
    </row>
    <row r="46" spans="1:18" ht="13.5" customHeight="1">
      <c r="A46" s="76" t="s">
        <v>45</v>
      </c>
      <c r="B46" s="25"/>
      <c r="C46" s="170">
        <v>351</v>
      </c>
      <c r="D46" s="171">
        <v>10966</v>
      </c>
      <c r="E46" s="31">
        <v>324.92910880058309</v>
      </c>
      <c r="F46" s="168">
        <v>194</v>
      </c>
      <c r="G46" s="169">
        <v>1202</v>
      </c>
      <c r="H46" s="223">
        <v>85</v>
      </c>
      <c r="I46" s="215">
        <v>9488</v>
      </c>
      <c r="J46" s="168">
        <v>926</v>
      </c>
      <c r="K46" s="218">
        <v>488</v>
      </c>
      <c r="L46" s="292">
        <v>55.8</v>
      </c>
      <c r="M46" s="168">
        <v>127198</v>
      </c>
      <c r="N46" s="233">
        <v>1024</v>
      </c>
      <c r="O46" s="172">
        <v>259</v>
      </c>
      <c r="P46" s="173">
        <v>7.76</v>
      </c>
      <c r="Q46" s="174"/>
      <c r="R46" s="76" t="s">
        <v>45</v>
      </c>
    </row>
    <row r="47" spans="1:18" ht="13.5" customHeight="1">
      <c r="A47" s="76" t="s">
        <v>46</v>
      </c>
      <c r="B47" s="25"/>
      <c r="C47" s="170">
        <v>1564</v>
      </c>
      <c r="D47" s="171">
        <v>24019</v>
      </c>
      <c r="E47" s="31">
        <v>165.9530572354607</v>
      </c>
      <c r="F47" s="168">
        <v>992</v>
      </c>
      <c r="G47" s="169">
        <v>5554</v>
      </c>
      <c r="H47" s="223">
        <v>175</v>
      </c>
      <c r="I47" s="215">
        <v>27192</v>
      </c>
      <c r="J47" s="168">
        <v>3976</v>
      </c>
      <c r="K47" s="218">
        <v>2609</v>
      </c>
      <c r="L47" s="293">
        <v>99.6</v>
      </c>
      <c r="M47" s="168">
        <v>582426</v>
      </c>
      <c r="N47" s="215">
        <v>1095</v>
      </c>
      <c r="O47" s="172">
        <v>1325.6</v>
      </c>
      <c r="P47" s="175">
        <v>9.1199999999999992</v>
      </c>
      <c r="Q47" s="176"/>
      <c r="R47" s="76" t="s">
        <v>46</v>
      </c>
    </row>
    <row r="48" spans="1:18" ht="18" customHeight="1">
      <c r="A48" s="250" t="s">
        <v>47</v>
      </c>
      <c r="B48" s="251"/>
      <c r="C48" s="261">
        <v>263</v>
      </c>
      <c r="D48" s="283">
        <v>5247</v>
      </c>
      <c r="E48" s="282">
        <v>223.29559962550005</v>
      </c>
      <c r="F48" s="252">
        <v>137</v>
      </c>
      <c r="G48" s="253">
        <v>1054</v>
      </c>
      <c r="H48" s="284">
        <v>37</v>
      </c>
      <c r="I48" s="285">
        <v>4214</v>
      </c>
      <c r="J48" s="252">
        <v>751</v>
      </c>
      <c r="K48" s="286">
        <v>960</v>
      </c>
      <c r="L48" s="295">
        <v>76.7</v>
      </c>
      <c r="M48" s="252">
        <v>88756</v>
      </c>
      <c r="N48" s="271">
        <v>1026</v>
      </c>
      <c r="O48" s="287">
        <v>165.8</v>
      </c>
      <c r="P48" s="288">
        <v>7.27</v>
      </c>
      <c r="Q48" s="262"/>
      <c r="R48" s="250" t="s">
        <v>47</v>
      </c>
    </row>
    <row r="49" spans="1:18" ht="13.5" customHeight="1">
      <c r="A49" s="76" t="s">
        <v>48</v>
      </c>
      <c r="B49" s="25"/>
      <c r="C49" s="170">
        <v>628</v>
      </c>
      <c r="D49" s="171">
        <v>11499</v>
      </c>
      <c r="E49" s="31">
        <v>263.67382316725025</v>
      </c>
      <c r="F49" s="168">
        <v>279</v>
      </c>
      <c r="G49" s="169">
        <v>1898</v>
      </c>
      <c r="H49" s="223">
        <v>97</v>
      </c>
      <c r="I49" s="215">
        <v>8570</v>
      </c>
      <c r="J49" s="168">
        <v>1670</v>
      </c>
      <c r="K49" s="218">
        <v>1333</v>
      </c>
      <c r="L49" s="292">
        <v>91.4</v>
      </c>
      <c r="M49" s="168">
        <v>159503</v>
      </c>
      <c r="N49" s="215">
        <v>988</v>
      </c>
      <c r="O49" s="172">
        <v>410.6</v>
      </c>
      <c r="P49" s="173">
        <v>9.66</v>
      </c>
      <c r="Q49" s="174"/>
      <c r="R49" s="76" t="s">
        <v>48</v>
      </c>
    </row>
    <row r="50" spans="1:18" ht="13.5" customHeight="1">
      <c r="A50" s="76" t="s">
        <v>49</v>
      </c>
      <c r="B50" s="25"/>
      <c r="C50" s="170">
        <v>727</v>
      </c>
      <c r="D50" s="171">
        <v>17693</v>
      </c>
      <c r="E50" s="31">
        <v>242.39144581366833</v>
      </c>
      <c r="F50" s="168">
        <v>391</v>
      </c>
      <c r="G50" s="169">
        <v>3050</v>
      </c>
      <c r="H50" s="223">
        <v>141</v>
      </c>
      <c r="I50" s="215">
        <v>16110</v>
      </c>
      <c r="J50" s="168">
        <v>1626</v>
      </c>
      <c r="K50" s="218">
        <v>2168</v>
      </c>
      <c r="L50" s="293">
        <v>86.4</v>
      </c>
      <c r="M50" s="168">
        <v>249767</v>
      </c>
      <c r="N50" s="233">
        <v>934</v>
      </c>
      <c r="O50" s="172">
        <v>634.29999999999995</v>
      </c>
      <c r="P50" s="173">
        <v>8.73</v>
      </c>
      <c r="Q50" s="176"/>
      <c r="R50" s="76" t="s">
        <v>49</v>
      </c>
    </row>
    <row r="51" spans="1:18" ht="13.5" customHeight="1">
      <c r="A51" s="76" t="s">
        <v>50</v>
      </c>
      <c r="B51" s="25"/>
      <c r="C51" s="170">
        <v>439</v>
      </c>
      <c r="D51" s="171">
        <v>9222</v>
      </c>
      <c r="E51" s="31">
        <v>193.71792636534167</v>
      </c>
      <c r="F51" s="168">
        <v>223</v>
      </c>
      <c r="G51" s="169">
        <v>1214</v>
      </c>
      <c r="H51" s="223">
        <v>63</v>
      </c>
      <c r="I51" s="215">
        <v>7046</v>
      </c>
      <c r="J51" s="168">
        <v>1243</v>
      </c>
      <c r="K51" s="218">
        <v>1206</v>
      </c>
      <c r="L51" s="292">
        <v>59.1</v>
      </c>
      <c r="M51" s="168">
        <v>169061</v>
      </c>
      <c r="N51" s="215">
        <v>971</v>
      </c>
      <c r="O51" s="172">
        <v>688.7</v>
      </c>
      <c r="P51" s="173">
        <v>14.81</v>
      </c>
      <c r="Q51" s="174"/>
      <c r="R51" s="76" t="s">
        <v>50</v>
      </c>
    </row>
    <row r="52" spans="1:18" ht="13.5" customHeight="1">
      <c r="A52" s="76" t="s">
        <v>51</v>
      </c>
      <c r="B52" s="25"/>
      <c r="C52" s="170">
        <v>420</v>
      </c>
      <c r="D52" s="171">
        <v>7619</v>
      </c>
      <c r="E52" s="31">
        <v>188.38067781439844</v>
      </c>
      <c r="F52" s="168">
        <v>226</v>
      </c>
      <c r="G52" s="169">
        <v>1452</v>
      </c>
      <c r="H52" s="223">
        <v>111</v>
      </c>
      <c r="I52" s="215">
        <v>10690</v>
      </c>
      <c r="J52" s="168">
        <v>1332</v>
      </c>
      <c r="K52" s="218">
        <v>972</v>
      </c>
      <c r="L52" s="292">
        <v>84.1</v>
      </c>
      <c r="M52" s="168">
        <v>150841</v>
      </c>
      <c r="N52" s="215">
        <v>1023</v>
      </c>
      <c r="O52" s="172">
        <v>878.6</v>
      </c>
      <c r="P52" s="173">
        <v>22.53</v>
      </c>
      <c r="Q52" s="174"/>
      <c r="R52" s="76" t="s">
        <v>51</v>
      </c>
    </row>
    <row r="53" spans="1:18" ht="13.5" customHeight="1">
      <c r="A53" s="76" t="s">
        <v>52</v>
      </c>
      <c r="B53" s="25"/>
      <c r="C53" s="170">
        <v>624</v>
      </c>
      <c r="D53" s="171">
        <v>15191</v>
      </c>
      <c r="E53" s="31">
        <v>250.19393282595126</v>
      </c>
      <c r="F53" s="168">
        <v>366</v>
      </c>
      <c r="G53" s="169">
        <v>2332</v>
      </c>
      <c r="H53" s="223">
        <v>102</v>
      </c>
      <c r="I53" s="215">
        <v>9893</v>
      </c>
      <c r="J53" s="168">
        <v>2152</v>
      </c>
      <c r="K53" s="218">
        <v>1393</v>
      </c>
      <c r="L53" s="292">
        <v>78.5</v>
      </c>
      <c r="M53" s="168">
        <v>227980</v>
      </c>
      <c r="N53" s="215">
        <v>1029</v>
      </c>
      <c r="O53" s="172">
        <v>449.6</v>
      </c>
      <c r="P53" s="173">
        <v>7.57</v>
      </c>
      <c r="Q53" s="174"/>
      <c r="R53" s="76" t="s">
        <v>52</v>
      </c>
    </row>
    <row r="54" spans="1:18" ht="13.5" customHeight="1">
      <c r="A54" s="78" t="s">
        <v>53</v>
      </c>
      <c r="B54" s="37"/>
      <c r="C54" s="186">
        <v>277</v>
      </c>
      <c r="D54" s="187">
        <v>3785</v>
      </c>
      <c r="E54" s="43">
        <v>118.27681461945178</v>
      </c>
      <c r="F54" s="216">
        <v>169</v>
      </c>
      <c r="G54" s="185">
        <v>759</v>
      </c>
      <c r="H54" s="225">
        <v>65</v>
      </c>
      <c r="I54" s="216">
        <v>7081</v>
      </c>
      <c r="J54" s="184">
        <v>480</v>
      </c>
      <c r="K54" s="220">
        <v>482</v>
      </c>
      <c r="L54" s="296">
        <v>89.5</v>
      </c>
      <c r="M54" s="184">
        <v>99699</v>
      </c>
      <c r="N54" s="216">
        <v>850</v>
      </c>
      <c r="O54" s="188">
        <v>175.6</v>
      </c>
      <c r="P54" s="189">
        <v>5.56</v>
      </c>
      <c r="Q54" s="190"/>
      <c r="R54" s="78" t="s">
        <v>53</v>
      </c>
    </row>
    <row r="55" spans="1:18" ht="13.5" customHeight="1">
      <c r="A55" s="375" t="s">
        <v>79</v>
      </c>
      <c r="B55" s="115"/>
      <c r="C55" s="191" t="s">
        <v>200</v>
      </c>
      <c r="D55" s="148"/>
      <c r="E55" s="111"/>
      <c r="F55" s="111"/>
      <c r="G55" s="477" t="s">
        <v>201</v>
      </c>
      <c r="H55" s="148" t="s">
        <v>202</v>
      </c>
      <c r="I55" s="148"/>
      <c r="J55" s="111" t="s">
        <v>203</v>
      </c>
      <c r="K55" s="112"/>
      <c r="L55" s="488" t="s">
        <v>204</v>
      </c>
      <c r="M55" s="111" t="s">
        <v>205</v>
      </c>
      <c r="N55" s="111"/>
      <c r="O55" s="150" t="s">
        <v>206</v>
      </c>
      <c r="P55" s="149"/>
      <c r="Q55" s="152"/>
      <c r="R55" s="375" t="s">
        <v>69</v>
      </c>
    </row>
    <row r="56" spans="1:18" ht="13.5" customHeight="1">
      <c r="A56" s="361"/>
      <c r="B56" s="70"/>
      <c r="C56" s="193" t="s">
        <v>102</v>
      </c>
      <c r="D56" s="3"/>
      <c r="E56" s="111"/>
      <c r="F56" s="211"/>
      <c r="G56" s="478"/>
      <c r="H56" s="211" t="s">
        <v>126</v>
      </c>
      <c r="I56" s="211"/>
      <c r="J56" s="211" t="s">
        <v>127</v>
      </c>
      <c r="K56" s="194"/>
      <c r="L56" s="489"/>
      <c r="M56" s="297" t="s">
        <v>133</v>
      </c>
      <c r="N56" s="209"/>
      <c r="O56" s="305" t="s">
        <v>168</v>
      </c>
      <c r="P56" s="192"/>
      <c r="Q56" s="193"/>
      <c r="R56" s="361"/>
    </row>
    <row r="57" spans="1:18" ht="13.5" customHeight="1">
      <c r="A57" s="361"/>
      <c r="B57" s="70"/>
      <c r="C57" s="193"/>
      <c r="D57" s="3"/>
      <c r="E57" s="111"/>
      <c r="F57" s="111"/>
      <c r="G57" s="479" t="s">
        <v>160</v>
      </c>
      <c r="H57" s="111" t="s">
        <v>167</v>
      </c>
      <c r="I57" s="111"/>
      <c r="J57" s="457" t="s">
        <v>128</v>
      </c>
      <c r="K57" s="458"/>
      <c r="L57" s="490" t="s">
        <v>169</v>
      </c>
      <c r="M57" s="450" t="s">
        <v>162</v>
      </c>
      <c r="N57" s="451"/>
      <c r="O57" s="429" t="s">
        <v>161</v>
      </c>
      <c r="P57" s="482"/>
      <c r="Q57" s="154"/>
      <c r="R57" s="361"/>
    </row>
    <row r="58" spans="1:18" ht="13.5" customHeight="1">
      <c r="A58" s="361"/>
      <c r="B58" s="70"/>
      <c r="C58" s="152"/>
      <c r="D58" s="3"/>
      <c r="E58" s="111"/>
      <c r="F58" s="111"/>
      <c r="G58" s="480"/>
      <c r="H58" s="111"/>
      <c r="I58" s="111"/>
      <c r="J58" s="459"/>
      <c r="K58" s="458"/>
      <c r="L58" s="491"/>
      <c r="M58" s="299"/>
      <c r="N58" s="298"/>
      <c r="O58" s="483"/>
      <c r="P58" s="484"/>
      <c r="Q58" s="196"/>
      <c r="R58" s="361"/>
    </row>
    <row r="59" spans="1:18" ht="13.5" customHeight="1">
      <c r="A59" s="361"/>
      <c r="B59" s="70"/>
      <c r="C59" s="152"/>
      <c r="D59" s="3"/>
      <c r="E59" s="111"/>
      <c r="F59" s="111"/>
      <c r="G59" s="480"/>
      <c r="H59" s="111"/>
      <c r="I59" s="111"/>
      <c r="J59" s="111"/>
      <c r="K59" s="112"/>
      <c r="L59" s="491"/>
      <c r="M59" s="111"/>
      <c r="N59" s="111"/>
      <c r="O59" s="152"/>
      <c r="P59" s="112"/>
      <c r="Q59" s="152"/>
      <c r="R59" s="361"/>
    </row>
    <row r="60" spans="1:18" ht="13.5" customHeight="1" thickBot="1">
      <c r="A60" s="362"/>
      <c r="B60" s="71"/>
      <c r="C60" s="197"/>
      <c r="D60" s="7"/>
      <c r="E60" s="7"/>
      <c r="F60" s="7"/>
      <c r="G60" s="481"/>
      <c r="H60" s="7"/>
      <c r="I60" s="7"/>
      <c r="J60" s="7"/>
      <c r="K60" s="155"/>
      <c r="L60" s="492"/>
      <c r="M60" s="7"/>
      <c r="N60" s="7"/>
      <c r="O60" s="197"/>
      <c r="P60" s="155"/>
      <c r="Q60" s="197"/>
      <c r="R60" s="362"/>
    </row>
    <row r="61" spans="1:18" ht="13.5" customHeight="1">
      <c r="A61" s="157"/>
      <c r="B61" s="157"/>
      <c r="C61" s="157"/>
      <c r="D61" s="157"/>
      <c r="E61" s="157"/>
      <c r="F61" s="157"/>
      <c r="G61" s="157"/>
      <c r="H61" s="157"/>
      <c r="I61" s="157"/>
      <c r="J61" s="157"/>
      <c r="K61" s="157"/>
      <c r="L61" s="157"/>
      <c r="M61" s="157"/>
      <c r="N61" s="157"/>
      <c r="O61" s="157"/>
      <c r="P61" s="157"/>
      <c r="Q61" s="157"/>
      <c r="R61" s="157"/>
    </row>
    <row r="62" spans="1:18" ht="13.5" customHeight="1"/>
  </sheetData>
  <mergeCells count="29">
    <mergeCell ref="E5:E7"/>
    <mergeCell ref="G55:G56"/>
    <mergeCell ref="G57:G60"/>
    <mergeCell ref="R55:R60"/>
    <mergeCell ref="O57:P58"/>
    <mergeCell ref="L4:L6"/>
    <mergeCell ref="O5:O6"/>
    <mergeCell ref="L55:L56"/>
    <mergeCell ref="L57:L60"/>
    <mergeCell ref="O4:P4"/>
    <mergeCell ref="M5:M6"/>
    <mergeCell ref="N5:N6"/>
    <mergeCell ref="M4:N4"/>
    <mergeCell ref="M57:N57"/>
    <mergeCell ref="A2:I2"/>
    <mergeCell ref="I6:I7"/>
    <mergeCell ref="J4:J7"/>
    <mergeCell ref="K4:K7"/>
    <mergeCell ref="J57:K58"/>
    <mergeCell ref="J2:Q2"/>
    <mergeCell ref="P5:P6"/>
    <mergeCell ref="H4:I5"/>
    <mergeCell ref="H6:H7"/>
    <mergeCell ref="C4:F4"/>
    <mergeCell ref="F5:F7"/>
    <mergeCell ref="G4:G7"/>
    <mergeCell ref="A55:A60"/>
    <mergeCell ref="C5:C7"/>
    <mergeCell ref="D5:D7"/>
  </mergeCells>
  <phoneticPr fontId="10"/>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233①</vt:lpstr>
      <vt:lpstr>233②</vt:lpstr>
      <vt:lpstr>233③</vt:lpstr>
      <vt:lpstr>233④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総務法制課</dc:creator>
  <cp:lastModifiedBy>Administrator</cp:lastModifiedBy>
  <cp:lastPrinted>2014-10-07T05:27:40Z</cp:lastPrinted>
  <dcterms:created xsi:type="dcterms:W3CDTF">2009-10-29T06:01:26Z</dcterms:created>
  <dcterms:modified xsi:type="dcterms:W3CDTF">2015-06-01T01:44:52Z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67308</vt:lpwstr>
  </property>
  <property fmtid="{D5CDD505-2E9C-101B-9397-08002B2CF9AE}" pid="3" name="NXPowerLiteSettings">
    <vt:lpwstr>C74006B004C800</vt:lpwstr>
  </property>
  <property fmtid="{D5CDD505-2E9C-101B-9397-08002B2CF9AE}" pid="4" name="NXPowerLiteVersion">
    <vt:lpwstr>S5.2.4</vt:lpwstr>
  </property>
</Properties>
</file>