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 yWindow="-90" windowWidth="8055" windowHeight="8235" tabRatio="810"/>
  </bookViews>
  <sheets>
    <sheet name="目次" sheetId="5" r:id="rId1"/>
    <sheet name="206①" sheetId="1" r:id="rId2"/>
    <sheet name="206②" sheetId="2" r:id="rId3"/>
    <sheet name="206③" sheetId="3" r:id="rId4"/>
    <sheet name="206④" sheetId="4" r:id="rId5"/>
  </sheets>
  <externalReferences>
    <externalReference r:id="rId6"/>
  </externalReferences>
  <definedNames>
    <definedName name="_xlnm.Print_Area">#REF!</definedName>
    <definedName name="wrn.toukei." hidden="1">{#N/A,#N/A,FALSE,"312"}</definedName>
  </definedNames>
  <calcPr calcId="125725"/>
</workbook>
</file>

<file path=xl/calcChain.xml><?xml version="1.0" encoding="utf-8"?>
<calcChain xmlns="http://schemas.openxmlformats.org/spreadsheetml/2006/main">
  <c r="B8" i="5"/>
  <c r="B7"/>
  <c r="B6"/>
  <c r="B5"/>
</calcChain>
</file>

<file path=xl/sharedStrings.xml><?xml version="1.0" encoding="utf-8"?>
<sst xmlns="http://schemas.openxmlformats.org/spreadsheetml/2006/main" count="605" uniqueCount="227">
  <si>
    <t>人　口</t>
  </si>
  <si>
    <t>世帯数</t>
  </si>
  <si>
    <t>出生者</t>
  </si>
  <si>
    <t>死亡者</t>
  </si>
  <si>
    <t>社会増減数</t>
  </si>
  <si>
    <t>県都名</t>
  </si>
  <si>
    <t>（人）</t>
  </si>
  <si>
    <t>（世帯）</t>
  </si>
  <si>
    <t>(％)</t>
  </si>
  <si>
    <t>札幌</t>
  </si>
  <si>
    <t>青森</t>
  </si>
  <si>
    <t>盛岡</t>
  </si>
  <si>
    <t>仙台</t>
  </si>
  <si>
    <t>秋田</t>
  </si>
  <si>
    <t>山形</t>
  </si>
  <si>
    <t>福島</t>
  </si>
  <si>
    <t>水戸</t>
  </si>
  <si>
    <t>宇都宮</t>
  </si>
  <si>
    <t>前橋</t>
  </si>
  <si>
    <t>千葉</t>
  </si>
  <si>
    <t>横浜</t>
  </si>
  <si>
    <t>新潟</t>
  </si>
  <si>
    <t>富山</t>
  </si>
  <si>
    <t>金沢</t>
  </si>
  <si>
    <t>福井</t>
  </si>
  <si>
    <t>甲府</t>
  </si>
  <si>
    <t>長野</t>
  </si>
  <si>
    <t>岐阜</t>
  </si>
  <si>
    <t>静岡</t>
  </si>
  <si>
    <t>名古屋</t>
  </si>
  <si>
    <t>津</t>
  </si>
  <si>
    <t>大津</t>
  </si>
  <si>
    <t>京都</t>
  </si>
  <si>
    <t>大阪</t>
  </si>
  <si>
    <t>神戸</t>
  </si>
  <si>
    <t>奈良</t>
  </si>
  <si>
    <t>和歌山</t>
  </si>
  <si>
    <t>鳥取</t>
  </si>
  <si>
    <t>松江</t>
  </si>
  <si>
    <t>岡山</t>
  </si>
  <si>
    <t>広島</t>
  </si>
  <si>
    <t>山口</t>
  </si>
  <si>
    <t>徳島</t>
  </si>
  <si>
    <t>高松</t>
  </si>
  <si>
    <t>松山</t>
  </si>
  <si>
    <t>高知</t>
  </si>
  <si>
    <t>福岡</t>
  </si>
  <si>
    <t>佐賀</t>
  </si>
  <si>
    <t>長崎</t>
  </si>
  <si>
    <t>熊本</t>
  </si>
  <si>
    <t>大分</t>
  </si>
  <si>
    <t>宮崎</t>
  </si>
  <si>
    <t>鹿児島</t>
  </si>
  <si>
    <t>那覇</t>
  </si>
  <si>
    <t>｢国勢調査報告｣</t>
  </si>
  <si>
    <t>｢住民基本台帳人口要覧｣</t>
  </si>
  <si>
    <t>・昼夜間人口比は常住地による人口100人に対する従業地･通学地の人口</t>
  </si>
  <si>
    <t xml:space="preserve"> </t>
  </si>
  <si>
    <t>総務省</t>
    <rPh sb="2" eb="3">
      <t>ショウ</t>
    </rPh>
    <phoneticPr fontId="3"/>
  </si>
  <si>
    <t>国土地理院</t>
    <rPh sb="0" eb="2">
      <t>コクド</t>
    </rPh>
    <rPh sb="2" eb="4">
      <t>チリ</t>
    </rPh>
    <rPh sb="4" eb="5">
      <t>イン</t>
    </rPh>
    <phoneticPr fontId="3"/>
  </si>
  <si>
    <t>総務省自治行政局市町村課</t>
    <rPh sb="0" eb="2">
      <t>ソウム</t>
    </rPh>
    <rPh sb="2" eb="3">
      <t>ショウ</t>
    </rPh>
    <rPh sb="3" eb="5">
      <t>ジチ</t>
    </rPh>
    <rPh sb="5" eb="7">
      <t>ギョウセイ</t>
    </rPh>
    <rPh sb="7" eb="8">
      <t>キョク</t>
    </rPh>
    <rPh sb="8" eb="10">
      <t>シチョウ</t>
    </rPh>
    <rPh sb="10" eb="11">
      <t>ソン</t>
    </rPh>
    <rPh sb="11" eb="12">
      <t>カ</t>
    </rPh>
    <phoneticPr fontId="3"/>
  </si>
  <si>
    <t>常住地に
よる人口
(夜間人口)</t>
    <rPh sb="11" eb="13">
      <t>ヤカン</t>
    </rPh>
    <rPh sb="13" eb="15">
      <t>ジンコウ</t>
    </rPh>
    <phoneticPr fontId="3"/>
  </si>
  <si>
    <t>都道府県
人口に対
する割合</t>
    <phoneticPr fontId="3"/>
  </si>
  <si>
    <t>平成17年10月1日現在</t>
    <rPh sb="0" eb="2">
      <t>ヘイセイ</t>
    </rPh>
    <rPh sb="4" eb="5">
      <t>ネン</t>
    </rPh>
    <rPh sb="7" eb="8">
      <t>ガツ</t>
    </rPh>
    <rPh sb="9" eb="12">
      <t>ニチゲンザイ</t>
    </rPh>
    <phoneticPr fontId="3"/>
  </si>
  <si>
    <t>東京区部</t>
    <rPh sb="2" eb="3">
      <t>ク</t>
    </rPh>
    <rPh sb="3" eb="4">
      <t>ブ</t>
    </rPh>
    <phoneticPr fontId="3"/>
  </si>
  <si>
    <t>従業地・通学地
による人口
(昼間人口)</t>
    <phoneticPr fontId="3"/>
  </si>
  <si>
    <t>昼夜間
人口比</t>
    <phoneticPr fontId="3"/>
  </si>
  <si>
    <t>常住地による
就業者数</t>
    <phoneticPr fontId="3"/>
  </si>
  <si>
    <t>さいたま</t>
    <phoneticPr fontId="3"/>
  </si>
  <si>
    <t xml:space="preserve">      県都名</t>
    <phoneticPr fontId="3"/>
  </si>
  <si>
    <t xml:space="preserve"> 項 目</t>
    <phoneticPr fontId="3"/>
  </si>
  <si>
    <t>項 目</t>
    <phoneticPr fontId="3"/>
  </si>
  <si>
    <t>データ等
の 解 説</t>
    <phoneticPr fontId="3"/>
  </si>
  <si>
    <t>項目</t>
  </si>
  <si>
    <t>工                 業</t>
  </si>
  <si>
    <t>事業所数</t>
  </si>
  <si>
    <t>従業者数</t>
  </si>
  <si>
    <t>小       売       業</t>
  </si>
  <si>
    <t>従業者数</t>
    <rPh sb="2" eb="3">
      <t>シャ</t>
    </rPh>
    <phoneticPr fontId="3"/>
  </si>
  <si>
    <t>（人）</t>
    <phoneticPr fontId="3"/>
  </si>
  <si>
    <t>（百万円）</t>
  </si>
  <si>
    <t>さいたま</t>
    <phoneticPr fontId="3"/>
  </si>
  <si>
    <t>データ等
の 解 説</t>
    <phoneticPr fontId="3"/>
  </si>
  <si>
    <t>データ等
の 解 説</t>
    <phoneticPr fontId="3"/>
  </si>
  <si>
    <t>※従業者1～3人の事業所を除く</t>
    <phoneticPr fontId="3"/>
  </si>
  <si>
    <t>項 目</t>
  </si>
  <si>
    <t>歳 出 決 算 額</t>
    <phoneticPr fontId="3"/>
  </si>
  <si>
    <t>新 設 住 宅 着 工</t>
    <rPh sb="8" eb="9">
      <t>キ</t>
    </rPh>
    <rPh sb="10" eb="11">
      <t>タクミ</t>
    </rPh>
    <phoneticPr fontId="3"/>
  </si>
  <si>
    <t>病　　　　　　　　院</t>
  </si>
  <si>
    <t>項目</t>
    <phoneticPr fontId="3"/>
  </si>
  <si>
    <t>戸   数</t>
  </si>
  <si>
    <t>床 面 積</t>
  </si>
  <si>
    <t>1戸当たり
床面積</t>
    <phoneticPr fontId="3"/>
  </si>
  <si>
    <t>（円）</t>
  </si>
  <si>
    <t>（戸）</t>
  </si>
  <si>
    <t>（㎡）</t>
  </si>
  <si>
    <t>（％）</t>
  </si>
  <si>
    <t>（ha）</t>
  </si>
  <si>
    <t>さいたま</t>
    <phoneticPr fontId="3"/>
  </si>
  <si>
    <t>データ等
の 解 説</t>
    <phoneticPr fontId="3"/>
  </si>
  <si>
    <t>総務省自治財政局財務調査課</t>
    <rPh sb="0" eb="2">
      <t>ソウム</t>
    </rPh>
    <rPh sb="3" eb="5">
      <t>ジチ</t>
    </rPh>
    <rPh sb="8" eb="10">
      <t>ザイム</t>
    </rPh>
    <rPh sb="10" eb="12">
      <t>チョウサ</t>
    </rPh>
    <phoneticPr fontId="3"/>
  </si>
  <si>
    <t>国土交通省｢建築統計年報｣</t>
    <rPh sb="0" eb="2">
      <t>コクド</t>
    </rPh>
    <rPh sb="2" eb="4">
      <t>コウツウ</t>
    </rPh>
    <phoneticPr fontId="3"/>
  </si>
  <si>
    <t>｢市町村別決算状況調｣</t>
  </si>
  <si>
    <t>病院・一般
診療所数</t>
    <rPh sb="3" eb="5">
      <t>イッパン</t>
    </rPh>
    <rPh sb="6" eb="8">
      <t>シンリョウ</t>
    </rPh>
    <rPh sb="8" eb="9">
      <t>ショ</t>
    </rPh>
    <phoneticPr fontId="11"/>
  </si>
  <si>
    <t>病院・一般
診療所
病床数</t>
    <rPh sb="0" eb="2">
      <t>ビョウイン</t>
    </rPh>
    <rPh sb="3" eb="5">
      <t>イッパン</t>
    </rPh>
    <rPh sb="6" eb="8">
      <t>シンリョウ</t>
    </rPh>
    <rPh sb="8" eb="9">
      <t>ショ</t>
    </rPh>
    <phoneticPr fontId="11"/>
  </si>
  <si>
    <t>人口１人
当たり(1)</t>
    <rPh sb="3" eb="4">
      <t>ニン</t>
    </rPh>
    <phoneticPr fontId="3"/>
  </si>
  <si>
    <t>厚生労働省統計情報部｢医療施設調査｣</t>
    <rPh sb="2" eb="4">
      <t>ロウドウ</t>
    </rPh>
    <phoneticPr fontId="3"/>
  </si>
  <si>
    <t>製造品
出荷額等</t>
    <phoneticPr fontId="3"/>
  </si>
  <si>
    <t>国土交通省</t>
    <rPh sb="0" eb="2">
      <t>コクド</t>
    </rPh>
    <rPh sb="2" eb="5">
      <t>コウツウショウ</t>
    </rPh>
    <phoneticPr fontId="3"/>
  </si>
  <si>
    <t>「都市計画
  年報」</t>
    <rPh sb="1" eb="3">
      <t>トシ</t>
    </rPh>
    <rPh sb="3" eb="5">
      <t>ケイカク</t>
    </rPh>
    <rPh sb="8" eb="10">
      <t>ネンポウ</t>
    </rPh>
    <phoneticPr fontId="3"/>
  </si>
  <si>
    <t>年間排出量</t>
    <rPh sb="0" eb="2">
      <t>ネンカン</t>
    </rPh>
    <rPh sb="2" eb="4">
      <t>ハイシュツ</t>
    </rPh>
    <rPh sb="4" eb="5">
      <t>リョウ</t>
    </rPh>
    <phoneticPr fontId="11"/>
  </si>
  <si>
    <t>（ｔ）</t>
    <phoneticPr fontId="11"/>
  </si>
  <si>
    <t>1人1日
当たり</t>
    <rPh sb="1" eb="2">
      <t>ニン</t>
    </rPh>
    <rPh sb="3" eb="4">
      <t>ニチ</t>
    </rPh>
    <rPh sb="5" eb="6">
      <t>ア</t>
    </rPh>
    <phoneticPr fontId="11"/>
  </si>
  <si>
    <t>（ｇ）</t>
    <phoneticPr fontId="11"/>
  </si>
  <si>
    <t>園数</t>
    <rPh sb="0" eb="1">
      <t>エン</t>
    </rPh>
    <rPh sb="1" eb="2">
      <t>スウ</t>
    </rPh>
    <phoneticPr fontId="11"/>
  </si>
  <si>
    <t>園児数</t>
    <rPh sb="0" eb="2">
      <t>エンジ</t>
    </rPh>
    <rPh sb="2" eb="3">
      <t>スウ</t>
    </rPh>
    <phoneticPr fontId="11"/>
  </si>
  <si>
    <t>学校数</t>
    <rPh sb="0" eb="2">
      <t>ガッコウ</t>
    </rPh>
    <rPh sb="2" eb="3">
      <t>スウ</t>
    </rPh>
    <phoneticPr fontId="11"/>
  </si>
  <si>
    <t>児童数</t>
    <rPh sb="0" eb="2">
      <t>ジドウ</t>
    </rPh>
    <rPh sb="2" eb="3">
      <t>スウ</t>
    </rPh>
    <phoneticPr fontId="11"/>
  </si>
  <si>
    <t>生徒数</t>
    <rPh sb="0" eb="3">
      <t>セイトスウ</t>
    </rPh>
    <phoneticPr fontId="11"/>
  </si>
  <si>
    <t>公共下水道
普  及  率</t>
    <phoneticPr fontId="3"/>
  </si>
  <si>
    <t>項目</t>
    <phoneticPr fontId="3"/>
  </si>
  <si>
    <t>歯科
診療所数</t>
    <phoneticPr fontId="3"/>
  </si>
  <si>
    <t>さいたま</t>
    <phoneticPr fontId="3"/>
  </si>
  <si>
    <t>（園）</t>
    <rPh sb="1" eb="2">
      <t>エン</t>
    </rPh>
    <phoneticPr fontId="11"/>
  </si>
  <si>
    <t>（人）</t>
    <rPh sb="1" eb="2">
      <t>ニン</t>
    </rPh>
    <phoneticPr fontId="11"/>
  </si>
  <si>
    <t>（校）</t>
    <rPh sb="1" eb="2">
      <t>コウ</t>
    </rPh>
    <phoneticPr fontId="11"/>
  </si>
  <si>
    <t>施設数</t>
    <rPh sb="0" eb="3">
      <t>シセツスウ</t>
    </rPh>
    <phoneticPr fontId="11"/>
  </si>
  <si>
    <t>介護老人
福祉施設
定員数</t>
    <rPh sb="0" eb="2">
      <t>カイゴ</t>
    </rPh>
    <rPh sb="2" eb="4">
      <t>ロウジン</t>
    </rPh>
    <rPh sb="5" eb="7">
      <t>フクシ</t>
    </rPh>
    <rPh sb="7" eb="9">
      <t>シセツ</t>
    </rPh>
    <rPh sb="10" eb="13">
      <t>テイインスウ</t>
    </rPh>
    <phoneticPr fontId="11"/>
  </si>
  <si>
    <t>介護老人
保健施設
定員数</t>
    <rPh sb="0" eb="2">
      <t>カイゴ</t>
    </rPh>
    <rPh sb="2" eb="4">
      <t>ロウジン</t>
    </rPh>
    <rPh sb="5" eb="7">
      <t>ホケン</t>
    </rPh>
    <rPh sb="7" eb="9">
      <t>シセツ</t>
    </rPh>
    <rPh sb="10" eb="13">
      <t>テイインスウ</t>
    </rPh>
    <phoneticPr fontId="11"/>
  </si>
  <si>
    <t>自動車検査登録協力会
「市区町村別自動車保有車両数」</t>
    <rPh sb="0" eb="3">
      <t>ジドウシャ</t>
    </rPh>
    <rPh sb="3" eb="5">
      <t>ケンサ</t>
    </rPh>
    <rPh sb="5" eb="7">
      <t>トウロク</t>
    </rPh>
    <rPh sb="7" eb="10">
      <t>キョウリョクカイ</t>
    </rPh>
    <rPh sb="12" eb="13">
      <t>シ</t>
    </rPh>
    <rPh sb="13" eb="14">
      <t>ク</t>
    </rPh>
    <rPh sb="14" eb="16">
      <t>チョウソン</t>
    </rPh>
    <rPh sb="16" eb="17">
      <t>ベツ</t>
    </rPh>
    <rPh sb="17" eb="20">
      <t>ジドウシャ</t>
    </rPh>
    <rPh sb="20" eb="22">
      <t>ホユウ</t>
    </rPh>
    <rPh sb="22" eb="24">
      <t>シャリョウ</t>
    </rPh>
    <rPh sb="24" eb="25">
      <t>スウ</t>
    </rPh>
    <phoneticPr fontId="3"/>
  </si>
  <si>
    <t>厚生労働省統計調査部</t>
    <rPh sb="0" eb="2">
      <t>コウセイ</t>
    </rPh>
    <rPh sb="2" eb="5">
      <t>ロウドウショウ</t>
    </rPh>
    <rPh sb="5" eb="7">
      <t>トウケイ</t>
    </rPh>
    <rPh sb="7" eb="9">
      <t>チョウサ</t>
    </rPh>
    <rPh sb="9" eb="10">
      <t>ブ</t>
    </rPh>
    <phoneticPr fontId="11"/>
  </si>
  <si>
    <t>厚生労働省統計調査部</t>
    <phoneticPr fontId="11"/>
  </si>
  <si>
    <t>「介護サービス施設・事業所調査」</t>
    <rPh sb="1" eb="3">
      <t>カイゴ</t>
    </rPh>
    <rPh sb="7" eb="9">
      <t>シセツ</t>
    </rPh>
    <rPh sb="10" eb="13">
      <t>ジギョウショ</t>
    </rPh>
    <rPh sb="13" eb="15">
      <t>チョウサ</t>
    </rPh>
    <phoneticPr fontId="11"/>
  </si>
  <si>
    <t>全国軽自動車協会連合会
「市区町村別軽自動車車両数」</t>
    <rPh sb="0" eb="2">
      <t>ゼンコク</t>
    </rPh>
    <rPh sb="2" eb="6">
      <t>ケイジドウシャ</t>
    </rPh>
    <rPh sb="6" eb="8">
      <t>キョウカイ</t>
    </rPh>
    <rPh sb="8" eb="11">
      <t>レンゴウカイ</t>
    </rPh>
    <rPh sb="13" eb="15">
      <t>シク</t>
    </rPh>
    <rPh sb="15" eb="17">
      <t>チョウソン</t>
    </rPh>
    <rPh sb="17" eb="18">
      <t>ベツ</t>
    </rPh>
    <rPh sb="18" eb="22">
      <t>ケイジドウシャ</t>
    </rPh>
    <rPh sb="22" eb="24">
      <t>シャリョウ</t>
    </rPh>
    <rPh sb="24" eb="25">
      <t>スウ</t>
    </rPh>
    <phoneticPr fontId="11"/>
  </si>
  <si>
    <t>都市公園面積</t>
    <rPh sb="4" eb="6">
      <t>メンセキ</t>
    </rPh>
    <phoneticPr fontId="11"/>
  </si>
  <si>
    <t>総 面 積</t>
    <rPh sb="0" eb="1">
      <t>ソウ</t>
    </rPh>
    <phoneticPr fontId="11"/>
  </si>
  <si>
    <t>保 育 所</t>
    <rPh sb="0" eb="1">
      <t>タモツ</t>
    </rPh>
    <rPh sb="2" eb="3">
      <t>イク</t>
    </rPh>
    <rPh sb="4" eb="5">
      <t>ショ</t>
    </rPh>
    <phoneticPr fontId="11"/>
  </si>
  <si>
    <t>環境省廃棄物対策課</t>
    <rPh sb="0" eb="3">
      <t>カンキョウショウ</t>
    </rPh>
    <rPh sb="3" eb="6">
      <t>ハイキブツ</t>
    </rPh>
    <rPh sb="6" eb="9">
      <t>タイサクカ</t>
    </rPh>
    <phoneticPr fontId="11"/>
  </si>
  <si>
    <t>都市計画
区域面積
（k㎡）</t>
    <rPh sb="0" eb="2">
      <t>トシ</t>
    </rPh>
    <rPh sb="2" eb="4">
      <t>ケイカク</t>
    </rPh>
    <rPh sb="5" eb="7">
      <t>クイキ</t>
    </rPh>
    <rPh sb="7" eb="9">
      <t>メンセキ</t>
    </rPh>
    <phoneticPr fontId="3"/>
  </si>
  <si>
    <t>面　積
（k㎡）</t>
    <phoneticPr fontId="3"/>
  </si>
  <si>
    <t>卸　　　　売　　　　業</t>
    <phoneticPr fontId="3"/>
  </si>
  <si>
    <t>商　　　　　　　　　　　　　　業</t>
    <rPh sb="15" eb="16">
      <t>ギョウ</t>
    </rPh>
    <phoneticPr fontId="3"/>
  </si>
  <si>
    <t>農家1戸当た
り生産農業
所得(千円)</t>
    <rPh sb="0" eb="2">
      <t>ノウカ</t>
    </rPh>
    <rPh sb="3" eb="4">
      <t>コ</t>
    </rPh>
    <rPh sb="4" eb="5">
      <t>ア</t>
    </rPh>
    <rPh sb="8" eb="10">
      <t>セイサン</t>
    </rPh>
    <rPh sb="10" eb="12">
      <t>ノウギョウ</t>
    </rPh>
    <rPh sb="13" eb="15">
      <t>ショトク</t>
    </rPh>
    <rPh sb="16" eb="18">
      <t>センエン</t>
    </rPh>
    <phoneticPr fontId="11"/>
  </si>
  <si>
    <t>農業産出額
（千万円）</t>
    <rPh sb="0" eb="2">
      <t>ノウギョウ</t>
    </rPh>
    <rPh sb="2" eb="4">
      <t>サンシュツ</t>
    </rPh>
    <rPh sb="4" eb="5">
      <t>ガク</t>
    </rPh>
    <phoneticPr fontId="11"/>
  </si>
  <si>
    <t>「生産農業所得統計」</t>
    <phoneticPr fontId="11"/>
  </si>
  <si>
    <t>農林水産省</t>
    <phoneticPr fontId="11"/>
  </si>
  <si>
    <t>平成18年</t>
    <phoneticPr fontId="11"/>
  </si>
  <si>
    <t>平成19年6月1日現在</t>
    <rPh sb="0" eb="2">
      <t>ヘイセイ</t>
    </rPh>
    <rPh sb="4" eb="5">
      <t>ネン</t>
    </rPh>
    <rPh sb="6" eb="7">
      <t>ガツ</t>
    </rPh>
    <rPh sb="8" eb="9">
      <t>ニチ</t>
    </rPh>
    <rPh sb="9" eb="11">
      <t>ゲンザイ</t>
    </rPh>
    <phoneticPr fontId="3"/>
  </si>
  <si>
    <t>事業所数</t>
    <rPh sb="0" eb="3">
      <t>ジギョウショ</t>
    </rPh>
    <phoneticPr fontId="11"/>
  </si>
  <si>
    <t>事業所数</t>
    <rPh sb="0" eb="3">
      <t>ジギョウショ</t>
    </rPh>
    <rPh sb="3" eb="4">
      <t>スウ</t>
    </rPh>
    <phoneticPr fontId="11"/>
  </si>
  <si>
    <t>従業者数</t>
    <rPh sb="0" eb="1">
      <t>ジュウ</t>
    </rPh>
    <rPh sb="1" eb="4">
      <t>ギョウシャスウ</t>
    </rPh>
    <phoneticPr fontId="11"/>
  </si>
  <si>
    <t>幼  稚  園</t>
    <rPh sb="0" eb="1">
      <t>ヨウ</t>
    </rPh>
    <rPh sb="3" eb="4">
      <t>オサナイ</t>
    </rPh>
    <rPh sb="6" eb="7">
      <t>エン</t>
    </rPh>
    <phoneticPr fontId="11"/>
  </si>
  <si>
    <t>小  学  校</t>
    <rPh sb="0" eb="1">
      <t>ショウ</t>
    </rPh>
    <rPh sb="3" eb="4">
      <t>ガク</t>
    </rPh>
    <rPh sb="6" eb="7">
      <t>コウ</t>
    </rPh>
    <phoneticPr fontId="11"/>
  </si>
  <si>
    <t>中  学  校</t>
    <rPh sb="0" eb="1">
      <t>ナカ</t>
    </rPh>
    <rPh sb="3" eb="4">
      <t>ガク</t>
    </rPh>
    <rPh sb="6" eb="7">
      <t>コウ</t>
    </rPh>
    <phoneticPr fontId="11"/>
  </si>
  <si>
    <t>高 等 学 校</t>
    <rPh sb="0" eb="1">
      <t>タカ</t>
    </rPh>
    <rPh sb="2" eb="3">
      <t>トウ</t>
    </rPh>
    <rPh sb="4" eb="5">
      <t>ガク</t>
    </rPh>
    <rPh sb="6" eb="7">
      <t>コウ</t>
    </rPh>
    <phoneticPr fontId="11"/>
  </si>
  <si>
    <t>｢工業統計表｣</t>
    <phoneticPr fontId="3"/>
  </si>
  <si>
    <t>｢商業統計表｣</t>
    <phoneticPr fontId="3"/>
  </si>
  <si>
    <t>一般飲食店</t>
    <rPh sb="0" eb="2">
      <t>イッパン</t>
    </rPh>
    <phoneticPr fontId="3"/>
  </si>
  <si>
    <t>ごみ総排出量</t>
    <rPh sb="2" eb="3">
      <t>ソウ</t>
    </rPh>
    <rPh sb="3" eb="5">
      <t>ハイシュツ</t>
    </rPh>
    <rPh sb="5" eb="6">
      <t>リョウ</t>
    </rPh>
    <phoneticPr fontId="11"/>
  </si>
  <si>
    <t>平成21年3月末</t>
    <rPh sb="0" eb="2">
      <t>ヘイセイ</t>
    </rPh>
    <rPh sb="4" eb="5">
      <t>ネン</t>
    </rPh>
    <rPh sb="6" eb="8">
      <t>ガツマツ</t>
    </rPh>
    <phoneticPr fontId="3"/>
  </si>
  <si>
    <t>普通・小型乗用車保有台数（台）</t>
    <rPh sb="0" eb="2">
      <t>フツウ</t>
    </rPh>
    <rPh sb="3" eb="5">
      <t>コガタ</t>
    </rPh>
    <phoneticPr fontId="3"/>
  </si>
  <si>
    <t>軽自動車
保有台数
（台）</t>
    <phoneticPr fontId="11"/>
  </si>
  <si>
    <t>世帯当たり乗用車
保有台数 （台）</t>
    <rPh sb="5" eb="8">
      <t>ジョウヨウシャ</t>
    </rPh>
    <phoneticPr fontId="11"/>
  </si>
  <si>
    <t>普通・小
型乗用車</t>
    <rPh sb="0" eb="2">
      <t>フツウ</t>
    </rPh>
    <rPh sb="3" eb="4">
      <t>ショウ</t>
    </rPh>
    <rPh sb="5" eb="6">
      <t>カタ</t>
    </rPh>
    <rPh sb="6" eb="9">
      <t>ジョウヨウシャ</t>
    </rPh>
    <phoneticPr fontId="11"/>
  </si>
  <si>
    <t>含む軽
乗用車</t>
    <rPh sb="0" eb="1">
      <t>フク</t>
    </rPh>
    <rPh sb="2" eb="3">
      <t>ケイ</t>
    </rPh>
    <rPh sb="4" eb="6">
      <t>ジョウヨウ</t>
    </rPh>
    <rPh sb="6" eb="7">
      <t>シャ</t>
    </rPh>
    <phoneticPr fontId="11"/>
  </si>
  <si>
    <t>東洋経済算出</t>
    <rPh sb="0" eb="2">
      <t>トウヨウ</t>
    </rPh>
    <rPh sb="2" eb="4">
      <t>ケイザイ</t>
    </rPh>
    <rPh sb="4" eb="6">
      <t>サンシュツ</t>
    </rPh>
    <phoneticPr fontId="11"/>
  </si>
  <si>
    <t>人口1万人
当たり
病床数</t>
    <phoneticPr fontId="3"/>
  </si>
  <si>
    <t>総   額
（百万円）</t>
    <phoneticPr fontId="11"/>
  </si>
  <si>
    <t>人口 1人
当 た り</t>
    <phoneticPr fontId="3"/>
  </si>
  <si>
    <t>年間商品販売額(百万円)</t>
    <phoneticPr fontId="3"/>
  </si>
  <si>
    <t>学 校 数 及 び 児 童</t>
    <rPh sb="0" eb="1">
      <t>ガク</t>
    </rPh>
    <rPh sb="2" eb="3">
      <t>コウ</t>
    </rPh>
    <rPh sb="4" eb="5">
      <t>スウ</t>
    </rPh>
    <rPh sb="6" eb="7">
      <t>オヨ</t>
    </rPh>
    <rPh sb="10" eb="11">
      <t>ジ</t>
    </rPh>
    <rPh sb="12" eb="13">
      <t>ワラベ</t>
    </rPh>
    <phoneticPr fontId="11"/>
  </si>
  <si>
    <t xml:space="preserve"> ・ 生 徒 ・ 園 児 数</t>
  </si>
  <si>
    <t>注）｢*｣は合併対象の市町村の一部データ
   が、秘匿などの理由により公表されて
   いないことを示す。</t>
    <rPh sb="0" eb="1">
      <t>チュウ</t>
    </rPh>
    <rPh sb="6" eb="8">
      <t>ガッペイ</t>
    </rPh>
    <rPh sb="8" eb="10">
      <t>タイショウ</t>
    </rPh>
    <rPh sb="11" eb="14">
      <t>シチョウソン</t>
    </rPh>
    <rPh sb="15" eb="17">
      <t>イチブ</t>
    </rPh>
    <rPh sb="26" eb="28">
      <t>ヒトク</t>
    </rPh>
    <rPh sb="31" eb="33">
      <t>リユウ</t>
    </rPh>
    <rPh sb="36" eb="38">
      <t>コウヒョウ</t>
    </rPh>
    <rPh sb="51" eb="52">
      <t>シメ</t>
    </rPh>
    <phoneticPr fontId="11"/>
  </si>
  <si>
    <t>医師数
（人）</t>
    <rPh sb="0" eb="2">
      <t>イシ</t>
    </rPh>
    <rPh sb="2" eb="3">
      <t>スウ</t>
    </rPh>
    <rPh sb="5" eb="6">
      <t>ニン</t>
    </rPh>
    <phoneticPr fontId="11"/>
  </si>
  <si>
    <t>平成20年
12月末</t>
    <rPh sb="0" eb="2">
      <t>ヘイセイ</t>
    </rPh>
    <rPh sb="4" eb="5">
      <t>ネン</t>
    </rPh>
    <rPh sb="8" eb="9">
      <t>ガツ</t>
    </rPh>
    <rPh sb="9" eb="10">
      <t>マツ</t>
    </rPh>
    <phoneticPr fontId="3"/>
  </si>
  <si>
    <t>厚生労働省
「医師･歯科医師･薬剤師調査」</t>
    <rPh sb="0" eb="2">
      <t>コウセイ</t>
    </rPh>
    <rPh sb="2" eb="5">
      <t>ロウドウショウ</t>
    </rPh>
    <rPh sb="7" eb="9">
      <t>イシ</t>
    </rPh>
    <rPh sb="10" eb="12">
      <t>シカ</t>
    </rPh>
    <rPh sb="12" eb="14">
      <t>イシ</t>
    </rPh>
    <rPh sb="15" eb="18">
      <t>ヤクザイシ</t>
    </rPh>
    <rPh sb="18" eb="20">
      <t>チョウサ</t>
    </rPh>
    <phoneticPr fontId="11"/>
  </si>
  <si>
    <t>(1)都市計画区域内人口
   当たり面積</t>
    <rPh sb="3" eb="5">
      <t>トシ</t>
    </rPh>
    <rPh sb="5" eb="7">
      <t>ケイカク</t>
    </rPh>
    <rPh sb="7" eb="10">
      <t>クイキナイ</t>
    </rPh>
    <rPh sb="10" eb="12">
      <t>ジンコウ</t>
    </rPh>
    <rPh sb="16" eb="17">
      <t>ア</t>
    </rPh>
    <rPh sb="19" eb="21">
      <t>メンセキ</t>
    </rPh>
    <phoneticPr fontId="3"/>
  </si>
  <si>
    <t>｢一般廃棄物処理実態調査｣</t>
    <rPh sb="1" eb="3">
      <t>イッパン</t>
    </rPh>
    <rPh sb="3" eb="6">
      <t>ハイキブツ</t>
    </rPh>
    <rPh sb="6" eb="8">
      <t>ショリ</t>
    </rPh>
    <rPh sb="8" eb="10">
      <t>ジッタイ</t>
    </rPh>
    <rPh sb="10" eb="12">
      <t>チョウサ</t>
    </rPh>
    <phoneticPr fontId="11"/>
  </si>
  <si>
    <t>　都　別　主　要　指　標</t>
    <rPh sb="1" eb="2">
      <t>ト</t>
    </rPh>
    <rPh sb="3" eb="4">
      <t>ベツ</t>
    </rPh>
    <rPh sb="5" eb="6">
      <t>シュ</t>
    </rPh>
    <rPh sb="7" eb="8">
      <t>ヨウ</t>
    </rPh>
    <rPh sb="9" eb="10">
      <t>ユビ</t>
    </rPh>
    <rPh sb="11" eb="12">
      <t>ヒョウ</t>
    </rPh>
    <phoneticPr fontId="3"/>
  </si>
  <si>
    <t>　都　別　主　要　指　標　（つづき）</t>
    <rPh sb="1" eb="2">
      <t>ト</t>
    </rPh>
    <rPh sb="3" eb="4">
      <t>ベツ</t>
    </rPh>
    <rPh sb="5" eb="6">
      <t>シュ</t>
    </rPh>
    <rPh sb="7" eb="8">
      <t>ヨウ</t>
    </rPh>
    <rPh sb="9" eb="10">
      <t>ユビ</t>
    </rPh>
    <rPh sb="11" eb="12">
      <t>ヒョウ</t>
    </rPh>
    <phoneticPr fontId="3"/>
  </si>
  <si>
    <t>平成22年10月</t>
    <rPh sb="0" eb="2">
      <t>ヘイセイ</t>
    </rPh>
    <rPh sb="5" eb="8">
      <t>１０ガツ</t>
    </rPh>
    <phoneticPr fontId="3"/>
  </si>
  <si>
    <t>平成22年度</t>
    <rPh sb="0" eb="2">
      <t>ヘイセイ</t>
    </rPh>
    <phoneticPr fontId="3"/>
  </si>
  <si>
    <t>平成21年度</t>
    <rPh sb="0" eb="2">
      <t>ヘイセイ</t>
    </rPh>
    <rPh sb="4" eb="6">
      <t>ネンド</t>
    </rPh>
    <phoneticPr fontId="3"/>
  </si>
  <si>
    <t>平成21年12月31日現在</t>
    <rPh sb="0" eb="2">
      <t>ヘイセイ</t>
    </rPh>
    <rPh sb="4" eb="5">
      <t>ネン</t>
    </rPh>
    <rPh sb="7" eb="8">
      <t>ガツ</t>
    </rPh>
    <rPh sb="10" eb="11">
      <t>ニチ</t>
    </rPh>
    <rPh sb="11" eb="13">
      <t>ゲンザイ</t>
    </rPh>
    <phoneticPr fontId="3"/>
  </si>
  <si>
    <t>平成22年5月1日現在</t>
    <rPh sb="0" eb="2">
      <t>ヘイセイ</t>
    </rPh>
    <rPh sb="4" eb="5">
      <t>ネン</t>
    </rPh>
    <rPh sb="6" eb="7">
      <t>ガツ</t>
    </rPh>
    <rPh sb="8" eb="11">
      <t>ニチゲンザイ</t>
    </rPh>
    <phoneticPr fontId="11"/>
  </si>
  <si>
    <t>平成22年
3月末</t>
    <rPh sb="0" eb="2">
      <t>ヘイセイ</t>
    </rPh>
    <rPh sb="4" eb="5">
      <t>ネン</t>
    </rPh>
    <rPh sb="7" eb="9">
      <t>ゲツマツ</t>
    </rPh>
    <phoneticPr fontId="3"/>
  </si>
  <si>
    <t>平成22年
3月末</t>
    <phoneticPr fontId="3"/>
  </si>
  <si>
    <t>平成22年3月末</t>
    <rPh sb="0" eb="2">
      <t>ヘイセイ</t>
    </rPh>
    <rPh sb="4" eb="5">
      <t>ネン</t>
    </rPh>
    <rPh sb="6" eb="8">
      <t>ガツマツ</t>
    </rPh>
    <phoneticPr fontId="11"/>
  </si>
  <si>
    <t>平成21年10月</t>
    <rPh sb="0" eb="2">
      <t>ヘイセイ</t>
    </rPh>
    <rPh sb="4" eb="5">
      <t>ネン</t>
    </rPh>
    <rPh sb="7" eb="8">
      <t>ガツ</t>
    </rPh>
    <phoneticPr fontId="3"/>
  </si>
  <si>
    <t>平成21年10月</t>
    <rPh sb="0" eb="2">
      <t>ヘイセイ</t>
    </rPh>
    <rPh sb="4" eb="5">
      <t>ネン</t>
    </rPh>
    <rPh sb="7" eb="8">
      <t>ガツ</t>
    </rPh>
    <phoneticPr fontId="11"/>
  </si>
  <si>
    <t>平成21年10月</t>
    <phoneticPr fontId="11"/>
  </si>
  <si>
    <t>平成21年度</t>
    <phoneticPr fontId="11"/>
  </si>
  <si>
    <t>平成22年3月末</t>
    <rPh sb="0" eb="2">
      <t>ヘイセイ</t>
    </rPh>
    <rPh sb="7" eb="8">
      <t>マツ</t>
    </rPh>
    <phoneticPr fontId="3"/>
  </si>
  <si>
    <t>　　　　 …</t>
    <phoneticPr fontId="3"/>
  </si>
  <si>
    <t>により含まれていないことを示す</t>
    <rPh sb="3" eb="4">
      <t>フク</t>
    </rPh>
    <rPh sb="13" eb="14">
      <t>シメ</t>
    </rPh>
    <phoneticPr fontId="11"/>
  </si>
  <si>
    <t>注）数値の「*」は合併対象の市町村の一部データが、秘匿などの理由</t>
    <rPh sb="0" eb="1">
      <t>チュウ</t>
    </rPh>
    <rPh sb="2" eb="4">
      <t>スウチ</t>
    </rPh>
    <rPh sb="9" eb="11">
      <t>ガッペイ</t>
    </rPh>
    <rPh sb="11" eb="13">
      <t>タイショウ</t>
    </rPh>
    <rPh sb="14" eb="17">
      <t>シチョウソン</t>
    </rPh>
    <rPh sb="18" eb="20">
      <t>イチブ</t>
    </rPh>
    <rPh sb="25" eb="27">
      <t>ヒトク</t>
    </rPh>
    <rPh sb="30" eb="32">
      <t>リユウ</t>
    </rPh>
    <phoneticPr fontId="11"/>
  </si>
  <si>
    <t>平成23年3月31日現在　　</t>
    <rPh sb="0" eb="2">
      <t>ヘイセイ</t>
    </rPh>
    <rPh sb="4" eb="5">
      <t>ネン</t>
    </rPh>
    <rPh sb="9" eb="12">
      <t>ニチゲンザイ</t>
    </rPh>
    <phoneticPr fontId="3"/>
  </si>
  <si>
    <t>注）都道府県人口に対する割合の算出におい</t>
    <rPh sb="0" eb="1">
      <t>チュウ</t>
    </rPh>
    <rPh sb="2" eb="6">
      <t>トドウフケン</t>
    </rPh>
    <rPh sb="6" eb="8">
      <t>ジンコウ</t>
    </rPh>
    <rPh sb="9" eb="10">
      <t>タイ</t>
    </rPh>
    <rPh sb="12" eb="14">
      <t>ワリアイ</t>
    </rPh>
    <rPh sb="15" eb="17">
      <t>サンシュツ</t>
    </rPh>
    <phoneticPr fontId="3"/>
  </si>
  <si>
    <t>　  　…</t>
    <phoneticPr fontId="11"/>
  </si>
  <si>
    <t>　 　 …</t>
    <phoneticPr fontId="11"/>
  </si>
  <si>
    <t>　　　…</t>
    <phoneticPr fontId="11"/>
  </si>
  <si>
    <t>　　　…</t>
    <phoneticPr fontId="11"/>
  </si>
  <si>
    <t>経済産業省調査統計グループ</t>
    <rPh sb="0" eb="2">
      <t>ケイザイ</t>
    </rPh>
    <phoneticPr fontId="3"/>
  </si>
  <si>
    <t>平成21年7月1日現在
総務省統計局
 ｢経済センサス（基礎調査）｣</t>
    <rPh sb="0" eb="2">
      <t>ヘイセイ</t>
    </rPh>
    <rPh sb="4" eb="5">
      <t>ネン</t>
    </rPh>
    <rPh sb="6" eb="7">
      <t>ガツ</t>
    </rPh>
    <rPh sb="8" eb="9">
      <t>ニチ</t>
    </rPh>
    <rPh sb="9" eb="11">
      <t>ゲンザイ</t>
    </rPh>
    <rPh sb="15" eb="18">
      <t>トウケイキョク</t>
    </rPh>
    <rPh sb="21" eb="23">
      <t>ケイザイ</t>
    </rPh>
    <rPh sb="28" eb="30">
      <t>キソ</t>
    </rPh>
    <rPh sb="30" eb="32">
      <t>チョウサ</t>
    </rPh>
    <phoneticPr fontId="3"/>
  </si>
  <si>
    <t>各都道府県「学校基本調査」</t>
    <rPh sb="0" eb="1">
      <t>カク</t>
    </rPh>
    <rPh sb="1" eb="5">
      <t>トドウフケン</t>
    </rPh>
    <rPh sb="6" eb="8">
      <t>ガッコウ</t>
    </rPh>
    <rPh sb="8" eb="10">
      <t>キホン</t>
    </rPh>
    <rPh sb="10" eb="12">
      <t>チョウサ</t>
    </rPh>
    <phoneticPr fontId="11"/>
  </si>
  <si>
    <t>在所児数（人）</t>
    <rPh sb="0" eb="2">
      <t>ザイショ</t>
    </rPh>
    <rPh sb="2" eb="3">
      <t>ジ</t>
    </rPh>
    <rPh sb="3" eb="4">
      <t>カズ</t>
    </rPh>
    <rPh sb="5" eb="6">
      <t>ヒト</t>
    </rPh>
    <phoneticPr fontId="11"/>
  </si>
  <si>
    <t>「社会福祉施設等調査」</t>
    <rPh sb="1" eb="3">
      <t>シャカイ</t>
    </rPh>
    <rPh sb="3" eb="5">
      <t>フクシ</t>
    </rPh>
    <rPh sb="5" eb="7">
      <t>シセツ</t>
    </rPh>
    <rPh sb="7" eb="8">
      <t>ナド</t>
    </rPh>
    <rPh sb="8" eb="10">
      <t>チョウサ</t>
    </rPh>
    <phoneticPr fontId="11"/>
  </si>
  <si>
    <t>国土交通省公園緑地･景観課</t>
    <rPh sb="0" eb="2">
      <t>コクド</t>
    </rPh>
    <rPh sb="2" eb="4">
      <t>コウツウ</t>
    </rPh>
    <rPh sb="10" eb="12">
      <t>ケイカン</t>
    </rPh>
    <rPh sb="12" eb="13">
      <t>カ</t>
    </rPh>
    <phoneticPr fontId="3"/>
  </si>
  <si>
    <t>各都道府県</t>
    <rPh sb="0" eb="1">
      <t>カク</t>
    </rPh>
    <rPh sb="1" eb="5">
      <t>トドウフケン</t>
    </rPh>
    <phoneticPr fontId="11"/>
  </si>
  <si>
    <t>平成22年
3月末</t>
    <rPh sb="0" eb="2">
      <t>ヘイセイ</t>
    </rPh>
    <rPh sb="4" eb="5">
      <t>ネン</t>
    </rPh>
    <rPh sb="7" eb="8">
      <t>ガツ</t>
    </rPh>
    <rPh sb="8" eb="9">
      <t>マツ</t>
    </rPh>
    <phoneticPr fontId="3"/>
  </si>
  <si>
    <t>　　 …</t>
    <phoneticPr fontId="11"/>
  </si>
  <si>
    <t>て盛岡（岩手）、仙台（宮城）及び福島の県</t>
    <rPh sb="1" eb="3">
      <t>モリオカ</t>
    </rPh>
    <rPh sb="4" eb="6">
      <t>イワテ</t>
    </rPh>
    <rPh sb="8" eb="10">
      <t>センダイ</t>
    </rPh>
    <rPh sb="11" eb="13">
      <t>ミヤギ</t>
    </rPh>
    <rPh sb="14" eb="15">
      <t>オヨ</t>
    </rPh>
    <rPh sb="16" eb="18">
      <t>フクシマ</t>
    </rPh>
    <rPh sb="19" eb="20">
      <t>ケン</t>
    </rPh>
    <phoneticPr fontId="3"/>
  </si>
  <si>
    <t>人口には東日本大震災により報告できない市</t>
    <rPh sb="0" eb="2">
      <t>ジンコウ</t>
    </rPh>
    <rPh sb="4" eb="5">
      <t>ヒガシ</t>
    </rPh>
    <rPh sb="5" eb="7">
      <t>ニホン</t>
    </rPh>
    <rPh sb="7" eb="10">
      <t>ダイシンサイ</t>
    </rPh>
    <rPh sb="13" eb="15">
      <t>ホウコク</t>
    </rPh>
    <rPh sb="19" eb="20">
      <t>シ</t>
    </rPh>
    <phoneticPr fontId="3"/>
  </si>
  <si>
    <t>町村分を含まない</t>
    <rPh sb="0" eb="2">
      <t>チョウソン</t>
    </rPh>
    <rPh sb="2" eb="3">
      <t>ブン</t>
    </rPh>
    <rPh sb="4" eb="5">
      <t>フク</t>
    </rPh>
    <phoneticPr fontId="3"/>
  </si>
  <si>
    <t>従業地による  就業者数</t>
    <phoneticPr fontId="3"/>
  </si>
  <si>
    <t xml:space="preserve">    その他の都市は平成17年10月1日現在の境域による</t>
    <rPh sb="6" eb="7">
      <t>ホカ</t>
    </rPh>
    <rPh sb="8" eb="10">
      <t>トシ</t>
    </rPh>
    <rPh sb="11" eb="13">
      <t>ヘイセイ</t>
    </rPh>
    <rPh sb="15" eb="16">
      <t>ネン</t>
    </rPh>
    <rPh sb="18" eb="19">
      <t>ガツ</t>
    </rPh>
    <rPh sb="20" eb="21">
      <t>ニチ</t>
    </rPh>
    <rPh sb="21" eb="23">
      <t>ゲンザイ</t>
    </rPh>
    <rPh sb="24" eb="26">
      <t>キョウイキ</t>
    </rPh>
    <phoneticPr fontId="3"/>
  </si>
  <si>
    <t>資料：｢地域経済総覧2012｣(東洋経済)、総務法制課（総務省・国勢調査）</t>
    <rPh sb="22" eb="24">
      <t>ソウム</t>
    </rPh>
    <rPh sb="24" eb="26">
      <t>ホウセイ</t>
    </rPh>
    <rPh sb="26" eb="27">
      <t>カ</t>
    </rPh>
    <rPh sb="28" eb="31">
      <t>ソウムショウ</t>
    </rPh>
    <rPh sb="32" eb="34">
      <t>コクセイ</t>
    </rPh>
    <rPh sb="34" eb="36">
      <t>チョウサ</t>
    </rPh>
    <phoneticPr fontId="3"/>
  </si>
  <si>
    <t>206. 　全　国　都　道　府　県</t>
    <rPh sb="6" eb="7">
      <t>ゼン</t>
    </rPh>
    <rPh sb="8" eb="9">
      <t>コク</t>
    </rPh>
    <rPh sb="10" eb="11">
      <t>ト</t>
    </rPh>
    <rPh sb="12" eb="13">
      <t>ドウ</t>
    </rPh>
    <rPh sb="14" eb="15">
      <t>フ</t>
    </rPh>
    <rPh sb="16" eb="17">
      <t>ケン</t>
    </rPh>
    <phoneticPr fontId="3"/>
  </si>
  <si>
    <t>〔21〕そ　の　他</t>
    <rPh sb="8" eb="9">
      <t>タ</t>
    </rPh>
    <phoneticPr fontId="3"/>
  </si>
  <si>
    <t>注）佐賀市の数値は川副町、東与賀町、久保田町との合算値</t>
    <rPh sb="0" eb="1">
      <t>チュウ</t>
    </rPh>
    <rPh sb="2" eb="4">
      <t>サガ</t>
    </rPh>
    <rPh sb="4" eb="5">
      <t>シ</t>
    </rPh>
    <rPh sb="6" eb="8">
      <t>スウチ</t>
    </rPh>
    <rPh sb="9" eb="11">
      <t>カワソエ</t>
    </rPh>
    <rPh sb="11" eb="12">
      <t>マチ</t>
    </rPh>
    <rPh sb="13" eb="17">
      <t>ヒガシヨカチョウ</t>
    </rPh>
    <rPh sb="18" eb="22">
      <t>クボタマチ</t>
    </rPh>
    <rPh sb="24" eb="26">
      <t>ガッサン</t>
    </rPh>
    <rPh sb="26" eb="27">
      <t>チ</t>
    </rPh>
    <phoneticPr fontId="3"/>
  </si>
  <si>
    <t>〔21〕　  そ の 他</t>
    <rPh sb="11" eb="12">
      <t>タ</t>
    </rPh>
    <phoneticPr fontId="18"/>
  </si>
  <si>
    <t>※ご覧になりたい表の表番号をクリックすると該当の表を見ることができます。</t>
    <rPh sb="2" eb="3">
      <t>ラン</t>
    </rPh>
    <rPh sb="8" eb="9">
      <t>ヒョウ</t>
    </rPh>
    <rPh sb="10" eb="11">
      <t>ヒョウ</t>
    </rPh>
    <rPh sb="11" eb="13">
      <t>バンゴウ</t>
    </rPh>
    <rPh sb="21" eb="23">
      <t>ガイトウ</t>
    </rPh>
    <rPh sb="24" eb="25">
      <t>ヒョウ</t>
    </rPh>
    <rPh sb="26" eb="27">
      <t>ミ</t>
    </rPh>
    <phoneticPr fontId="18"/>
  </si>
  <si>
    <t>タイトル</t>
  </si>
  <si>
    <t>掲載年次・年度</t>
    <rPh sb="0" eb="2">
      <t>ケイサイ</t>
    </rPh>
    <rPh sb="2" eb="4">
      <t>ネンジ</t>
    </rPh>
    <rPh sb="5" eb="7">
      <t>ネンド</t>
    </rPh>
    <phoneticPr fontId="1"/>
  </si>
  <si>
    <t>各項目下部に掲載</t>
    <rPh sb="0" eb="3">
      <t>カクコウモク</t>
    </rPh>
    <rPh sb="3" eb="5">
      <t>カブ</t>
    </rPh>
    <rPh sb="6" eb="8">
      <t>ケイサイ</t>
    </rPh>
    <phoneticPr fontId="11"/>
  </si>
  <si>
    <t>全国都道府県都別主要指標</t>
    <rPh sb="0" eb="2">
      <t>ゼンコク</t>
    </rPh>
    <rPh sb="2" eb="6">
      <t>トドウフケン</t>
    </rPh>
    <rPh sb="6" eb="7">
      <t>ト</t>
    </rPh>
    <rPh sb="7" eb="8">
      <t>ベツ</t>
    </rPh>
    <rPh sb="8" eb="10">
      <t>シュヨウ</t>
    </rPh>
    <rPh sb="10" eb="12">
      <t>シヒョウ</t>
    </rPh>
    <phoneticPr fontId="11"/>
  </si>
  <si>
    <t>平 成 23 年 佐 賀 市 統 計 デ ー タ</t>
    <rPh sb="0" eb="1">
      <t>ヒラ</t>
    </rPh>
    <rPh sb="2" eb="3">
      <t>シゲル</t>
    </rPh>
    <rPh sb="7" eb="8">
      <t>ネン</t>
    </rPh>
    <rPh sb="9" eb="10">
      <t>タスク</t>
    </rPh>
    <rPh sb="11" eb="12">
      <t>ガ</t>
    </rPh>
    <rPh sb="13" eb="14">
      <t>シ</t>
    </rPh>
    <rPh sb="15" eb="16">
      <t>オサム</t>
    </rPh>
    <rPh sb="17" eb="18">
      <t>ケイ</t>
    </rPh>
    <phoneticPr fontId="18"/>
  </si>
</sst>
</file>

<file path=xl/styles.xml><?xml version="1.0" encoding="utf-8"?>
<styleSheet xmlns="http://schemas.openxmlformats.org/spreadsheetml/2006/main">
  <numFmts count="21">
    <numFmt numFmtId="41" formatCode="_ * #,##0_ ;_ * \-#,##0_ ;_ * &quot;-&quot;_ ;_ @_ "/>
    <numFmt numFmtId="43" formatCode="_ * #,##0.00_ ;_ * \-#,##0.00_ ;_ * &quot;-&quot;??_ ;_ @_ "/>
    <numFmt numFmtId="182" formatCode="#\ ###\ ##0"/>
    <numFmt numFmtId="183" formatCode="#\ ##0;&quot;△&quot;#\ ##0;\-"/>
    <numFmt numFmtId="186" formatCode="0.00\ "/>
    <numFmt numFmtId="187" formatCode="0.0\ "/>
    <numFmt numFmtId="188" formatCode="#\ ##0\ ;&quot;△&quot;#\ ##0\ ;\-"/>
    <numFmt numFmtId="189" formatCode="#\ ###\ ##0\ ;&quot;△&quot;#\ ###\ ##0\ ;\-\ "/>
    <numFmt numFmtId="190" formatCode="#\ ##0.00\ "/>
    <numFmt numFmtId="198" formatCode="###\ ###\ ##0\ "/>
    <numFmt numFmtId="199" formatCode="&quot;*&quot;###\ ###\ ##0\ "/>
    <numFmt numFmtId="200" formatCode="#\ ###\ ##0\ ;\-#\ ###\ ##0\ ;\-\ "/>
    <numFmt numFmtId="201" formatCode="#\ ##0.0\ ;\-#\ ##0.0\ ;\-\ "/>
    <numFmt numFmtId="205" formatCode="&quot;*&quot;\ ###\ ###\ ##0\ "/>
    <numFmt numFmtId="207" formatCode="#,##0;\-#,##0;&quot;-&quot;"/>
    <numFmt numFmtId="208" formatCode="[$-411]g/&quot;標&quot;&quot;準&quot;"/>
    <numFmt numFmtId="209" formatCode="&quot;｣&quot;#,##0;[Red]\-&quot;｣&quot;#,##0"/>
    <numFmt numFmtId="210" formatCode="_ &quot;SFr.&quot;* #,##0.00_ ;_ &quot;SFr.&quot;* \-#,##0.00_ ;_ &quot;SFr.&quot;* &quot;-&quot;??_ ;_ @_ "/>
    <numFmt numFmtId="211" formatCode="_(* #,##0_);_(* \(#,##0\);_(* &quot;-&quot;_);_(@_)"/>
    <numFmt numFmtId="212" formatCode="_(&quot;$&quot;* #,##0.00_);_(&quot;$&quot;* \(#,##0.00\);_(&quot;$&quot;* &quot;-&quot;??_);_(@_)"/>
    <numFmt numFmtId="213"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s>
  <fonts count="38">
    <font>
      <sz val="11"/>
      <name val="明朝"/>
      <family val="1"/>
      <charset val="128"/>
    </font>
    <font>
      <sz val="11"/>
      <name val="明朝"/>
      <family val="1"/>
      <charset val="128"/>
    </font>
    <font>
      <sz val="11"/>
      <name val="ＭＳ 明朝"/>
      <family val="1"/>
      <charset val="128"/>
    </font>
    <font>
      <sz val="6"/>
      <name val="ＭＳ Ｐ明朝"/>
      <family val="1"/>
      <charset val="128"/>
    </font>
    <font>
      <u/>
      <sz val="11"/>
      <color indexed="12"/>
      <name val="明朝"/>
      <family val="1"/>
      <charset val="128"/>
    </font>
    <font>
      <sz val="10"/>
      <name val="ＭＳ 明朝"/>
      <family val="1"/>
      <charset val="128"/>
    </font>
    <font>
      <b/>
      <sz val="14"/>
      <name val="ＭＳ Ｐゴシック"/>
      <family val="3"/>
      <charset val="128"/>
    </font>
    <font>
      <sz val="10"/>
      <name val="ＭＳ ゴシック"/>
      <family val="3"/>
      <charset val="128"/>
    </font>
    <font>
      <b/>
      <sz val="10"/>
      <name val="ＭＳ 明朝"/>
      <family val="1"/>
      <charset val="128"/>
    </font>
    <font>
      <sz val="9"/>
      <name val="ＭＳ 明朝"/>
      <family val="1"/>
      <charset val="128"/>
    </font>
    <font>
      <sz val="9"/>
      <name val="明朝"/>
      <family val="1"/>
      <charset val="128"/>
    </font>
    <font>
      <sz val="6"/>
      <name val="明朝"/>
      <family val="1"/>
      <charset val="128"/>
    </font>
    <font>
      <sz val="10"/>
      <name val="明朝"/>
      <family val="1"/>
      <charset val="128"/>
    </font>
    <font>
      <sz val="8"/>
      <name val="ＭＳ 明朝"/>
      <family val="1"/>
      <charset val="128"/>
    </font>
    <font>
      <sz val="8"/>
      <name val="明朝"/>
      <family val="1"/>
      <charset val="128"/>
    </font>
    <font>
      <b/>
      <sz val="10.5"/>
      <name val="ＭＳ ゴシック"/>
      <family val="3"/>
      <charset val="128"/>
    </font>
    <font>
      <sz val="10.5"/>
      <name val="ＭＳ ゴシック"/>
      <family val="3"/>
      <charset val="128"/>
    </font>
    <font>
      <b/>
      <sz val="20"/>
      <name val="ＭＳ 明朝"/>
      <family val="1"/>
      <charset val="128"/>
    </font>
    <font>
      <sz val="6"/>
      <name val="ＭＳ Ｐゴシック"/>
      <family val="3"/>
      <charset val="128"/>
    </font>
    <font>
      <b/>
      <sz val="12"/>
      <name val="ＭＳ Ｐゴシック"/>
      <family val="3"/>
      <charset val="128"/>
    </font>
    <font>
      <sz val="12"/>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Geneva"/>
      <family val="2"/>
    </font>
    <font>
      <sz val="14"/>
      <name val="ＭＳ ・団"/>
      <family val="1"/>
      <charset val="128"/>
    </font>
    <font>
      <b/>
      <sz val="20"/>
      <color theme="3" tint="-0.499984740745262"/>
      <name val="ＭＳ Ｐゴシック"/>
      <family val="3"/>
      <charset val="128"/>
    </font>
    <font>
      <b/>
      <sz val="24"/>
      <color theme="2" tint="-0.89999084444715716"/>
      <name val="ＭＳ Ｐゴシック"/>
      <family val="3"/>
      <charset val="128"/>
    </font>
    <font>
      <b/>
      <sz val="12"/>
      <color rgb="FFFFFF00"/>
      <name val="ＭＳ Ｐゴシック"/>
      <family val="3"/>
      <charset val="128"/>
    </font>
    <font>
      <b/>
      <sz val="12"/>
      <color indexed="12"/>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5" tint="-0.499984740745262"/>
        <bgColor indexed="64"/>
      </patternFill>
    </fill>
    <fill>
      <patternFill patternType="solid">
        <fgColor rgb="FFF8D8E6"/>
        <bgColor indexed="64"/>
      </patternFill>
    </fill>
  </fills>
  <borders count="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style="hair">
        <color indexed="64"/>
      </left>
      <right/>
      <top/>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style="hair">
        <color indexed="64"/>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bottom style="medium">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s>
  <cellStyleXfs count="35">
    <xf numFmtId="0" fontId="0" fillId="0" borderId="0"/>
    <xf numFmtId="207" fontId="21" fillId="0" borderId="0" applyFill="0" applyBorder="0" applyAlignment="0"/>
    <xf numFmtId="41" fontId="22" fillId="0" borderId="0" applyFont="0" applyFill="0" applyBorder="0" applyAlignment="0" applyProtection="0"/>
    <xf numFmtId="43" fontId="22"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0" fontId="24" fillId="0" borderId="0">
      <alignment horizontal="left"/>
    </xf>
    <xf numFmtId="38" fontId="25" fillId="2"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3" borderId="3" applyNumberFormat="0" applyBorder="0" applyAlignment="0" applyProtection="0"/>
    <xf numFmtId="210" fontId="5" fillId="0" borderId="0"/>
    <xf numFmtId="0" fontId="22" fillId="0" borderId="0"/>
    <xf numFmtId="10" fontId="22" fillId="0" borderId="0" applyFont="0" applyFill="0" applyBorder="0" applyAlignment="0" applyProtection="0"/>
    <xf numFmtId="4" fontId="24" fillId="0" borderId="0">
      <alignment horizontal="right"/>
    </xf>
    <xf numFmtId="4" fontId="27" fillId="0" borderId="0">
      <alignment horizontal="right"/>
    </xf>
    <xf numFmtId="0" fontId="28" fillId="0" borderId="0">
      <alignment horizontal="left"/>
    </xf>
    <xf numFmtId="0" fontId="29" fillId="0" borderId="0"/>
    <xf numFmtId="0" fontId="30" fillId="0" borderId="0">
      <alignment horizontal="center"/>
    </xf>
    <xf numFmtId="0" fontId="31" fillId="0" borderId="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 fontId="32" fillId="0" borderId="0" applyFont="0" applyFill="0" applyBorder="0" applyAlignment="0" applyProtection="0"/>
    <xf numFmtId="211" fontId="22"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xf numFmtId="38" fontId="5" fillId="0" borderId="0" applyFont="0" applyFill="0" applyBorder="0" applyAlignment="0" applyProtection="0"/>
    <xf numFmtId="212" fontId="22" fillId="0" borderId="0" applyFont="0" applyFill="0" applyBorder="0" applyAlignment="0" applyProtection="0"/>
    <xf numFmtId="213" fontId="32" fillId="0" borderId="0" applyFont="0" applyFill="0" applyBorder="0" applyAlignment="0" applyProtection="0"/>
    <xf numFmtId="0" fontId="23" fillId="0" borderId="0"/>
    <xf numFmtId="0" fontId="1" fillId="0" borderId="0"/>
    <xf numFmtId="0" fontId="1" fillId="0" borderId="0"/>
    <xf numFmtId="0" fontId="5" fillId="0" borderId="0"/>
    <xf numFmtId="0" fontId="23" fillId="0" borderId="0">
      <alignment vertical="center"/>
    </xf>
    <xf numFmtId="0" fontId="33" fillId="0" borderId="0"/>
  </cellStyleXfs>
  <cellXfs count="482">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Alignment="1">
      <alignment vertical="center"/>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xf>
    <xf numFmtId="0" fontId="7" fillId="0" borderId="0" xfId="0" applyFont="1" applyFill="1" applyAlignment="1">
      <alignment horizontal="righ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distributed" vertical="center"/>
    </xf>
    <xf numFmtId="190" fontId="5" fillId="0" borderId="16" xfId="0" applyNumberFormat="1" applyFont="1" applyFill="1" applyBorder="1" applyAlignment="1">
      <alignment vertical="center"/>
    </xf>
    <xf numFmtId="189" fontId="5" fillId="0" borderId="17" xfId="0" applyNumberFormat="1" applyFont="1" applyFill="1" applyBorder="1" applyAlignment="1">
      <alignment vertical="center"/>
    </xf>
    <xf numFmtId="189" fontId="5" fillId="0" borderId="18" xfId="0" applyNumberFormat="1" applyFont="1" applyFill="1" applyBorder="1" applyAlignment="1">
      <alignment vertical="center"/>
    </xf>
    <xf numFmtId="187" fontId="5" fillId="0" borderId="19" xfId="0" applyNumberFormat="1" applyFont="1" applyFill="1" applyBorder="1" applyAlignment="1">
      <alignment vertical="center"/>
    </xf>
    <xf numFmtId="189" fontId="5" fillId="0" borderId="20" xfId="0" applyNumberFormat="1" applyFont="1" applyFill="1" applyBorder="1" applyAlignment="1">
      <alignment vertical="center"/>
    </xf>
    <xf numFmtId="187" fontId="5" fillId="0" borderId="20" xfId="0" applyNumberFormat="1" applyFont="1" applyFill="1" applyBorder="1" applyAlignment="1">
      <alignment vertical="center"/>
    </xf>
    <xf numFmtId="189" fontId="5" fillId="0" borderId="21" xfId="0" applyNumberFormat="1" applyFont="1" applyFill="1" applyBorder="1" applyAlignment="1">
      <alignment vertical="center"/>
    </xf>
    <xf numFmtId="0" fontId="5" fillId="0" borderId="22" xfId="0" applyFont="1" applyFill="1" applyBorder="1" applyAlignment="1">
      <alignment horizontal="distributed" vertical="center"/>
    </xf>
    <xf numFmtId="190" fontId="5" fillId="0" borderId="23" xfId="0" applyNumberFormat="1" applyFont="1" applyFill="1" applyBorder="1" applyAlignment="1">
      <alignment vertical="center"/>
    </xf>
    <xf numFmtId="189" fontId="5" fillId="0" borderId="24" xfId="0" applyNumberFormat="1" applyFont="1" applyFill="1" applyBorder="1" applyAlignment="1">
      <alignment vertical="center"/>
    </xf>
    <xf numFmtId="189" fontId="5" fillId="0" borderId="25" xfId="0" applyNumberFormat="1" applyFont="1" applyFill="1" applyBorder="1" applyAlignment="1">
      <alignment vertical="center"/>
    </xf>
    <xf numFmtId="187" fontId="5" fillId="0" borderId="26" xfId="0" applyNumberFormat="1" applyFont="1" applyFill="1" applyBorder="1" applyAlignment="1">
      <alignment vertical="center"/>
    </xf>
    <xf numFmtId="189" fontId="5" fillId="0" borderId="27" xfId="0" applyNumberFormat="1" applyFont="1" applyFill="1" applyBorder="1" applyAlignment="1">
      <alignment vertical="center"/>
    </xf>
    <xf numFmtId="187" fontId="5" fillId="0" borderId="27" xfId="0" applyNumberFormat="1" applyFont="1" applyFill="1" applyBorder="1" applyAlignment="1">
      <alignment vertical="center"/>
    </xf>
    <xf numFmtId="189" fontId="5" fillId="0" borderId="28" xfId="0" applyNumberFormat="1" applyFont="1" applyFill="1" applyBorder="1" applyAlignment="1">
      <alignment vertical="center"/>
    </xf>
    <xf numFmtId="189" fontId="5" fillId="0" borderId="28" xfId="0" applyNumberFormat="1" applyFont="1" applyFill="1" applyBorder="1" applyAlignment="1">
      <alignment horizontal="right" vertical="center"/>
    </xf>
    <xf numFmtId="189" fontId="5" fillId="0" borderId="25" xfId="0" applyNumberFormat="1" applyFont="1" applyFill="1" applyBorder="1" applyAlignment="1">
      <alignment horizontal="right" vertical="center"/>
    </xf>
    <xf numFmtId="186" fontId="5" fillId="0" borderId="23" xfId="0" applyNumberFormat="1" applyFont="1" applyFill="1" applyBorder="1" applyAlignment="1">
      <alignment vertical="center"/>
    </xf>
    <xf numFmtId="0" fontId="8" fillId="0" borderId="0" xfId="0" applyFont="1" applyFill="1" applyAlignment="1">
      <alignment vertical="center"/>
    </xf>
    <xf numFmtId="0" fontId="5" fillId="0" borderId="29" xfId="0" applyFont="1" applyFill="1" applyBorder="1" applyAlignment="1">
      <alignment horizontal="distributed" vertical="center"/>
    </xf>
    <xf numFmtId="186" fontId="5" fillId="0" borderId="30" xfId="0" applyNumberFormat="1" applyFont="1" applyFill="1" applyBorder="1" applyAlignment="1">
      <alignment vertical="center"/>
    </xf>
    <xf numFmtId="189" fontId="5" fillId="0" borderId="31" xfId="0" applyNumberFormat="1" applyFont="1" applyFill="1" applyBorder="1" applyAlignment="1">
      <alignment vertical="center"/>
    </xf>
    <xf numFmtId="189" fontId="5" fillId="0" borderId="32" xfId="0" applyNumberFormat="1" applyFont="1" applyFill="1" applyBorder="1" applyAlignment="1">
      <alignment vertical="center"/>
    </xf>
    <xf numFmtId="187" fontId="5" fillId="0" borderId="33" xfId="0" applyNumberFormat="1" applyFont="1" applyFill="1" applyBorder="1" applyAlignment="1">
      <alignment vertical="center"/>
    </xf>
    <xf numFmtId="189" fontId="5" fillId="0" borderId="34" xfId="0" applyNumberFormat="1" applyFont="1" applyFill="1" applyBorder="1" applyAlignment="1">
      <alignment vertical="center"/>
    </xf>
    <xf numFmtId="187" fontId="5" fillId="0" borderId="34" xfId="0" applyNumberFormat="1" applyFont="1" applyFill="1" applyBorder="1" applyAlignment="1">
      <alignment vertical="center"/>
    </xf>
    <xf numFmtId="189" fontId="5" fillId="0" borderId="35"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36" xfId="0" applyFont="1" applyFill="1" applyBorder="1" applyAlignment="1">
      <alignment vertical="center"/>
    </xf>
    <xf numFmtId="0" fontId="9" fillId="0" borderId="0" xfId="0" applyFont="1" applyFill="1" applyBorder="1" applyAlignment="1">
      <alignment horizontal="left" vertical="center"/>
    </xf>
    <xf numFmtId="0" fontId="9" fillId="0" borderId="37" xfId="0" applyFont="1" applyFill="1" applyBorder="1" applyAlignment="1">
      <alignment vertical="center"/>
    </xf>
    <xf numFmtId="0" fontId="9" fillId="0" borderId="0" xfId="0" applyFont="1" applyFill="1" applyAlignment="1">
      <alignment horizontal="left" vertical="center"/>
    </xf>
    <xf numFmtId="0" fontId="9" fillId="0" borderId="38" xfId="0"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pplyAlignment="1">
      <alignment vertical="top"/>
    </xf>
    <xf numFmtId="0" fontId="5" fillId="0" borderId="39" xfId="0" applyFont="1" applyFill="1" applyBorder="1" applyAlignment="1">
      <alignment horizontal="distributed" vertical="center"/>
    </xf>
    <xf numFmtId="190" fontId="5" fillId="0" borderId="40" xfId="0" applyNumberFormat="1" applyFont="1" applyFill="1" applyBorder="1" applyAlignment="1">
      <alignment vertical="center"/>
    </xf>
    <xf numFmtId="189" fontId="5" fillId="0" borderId="41" xfId="0" applyNumberFormat="1" applyFont="1" applyFill="1" applyBorder="1" applyAlignment="1">
      <alignment vertical="center"/>
    </xf>
    <xf numFmtId="189" fontId="5" fillId="0" borderId="42" xfId="0" applyNumberFormat="1" applyFont="1" applyFill="1" applyBorder="1" applyAlignment="1">
      <alignment vertical="center"/>
    </xf>
    <xf numFmtId="187" fontId="5" fillId="0" borderId="43" xfId="0" applyNumberFormat="1" applyFont="1" applyFill="1" applyBorder="1" applyAlignment="1">
      <alignment vertical="center"/>
    </xf>
    <xf numFmtId="189" fontId="5" fillId="0" borderId="44" xfId="0" applyNumberFormat="1" applyFont="1" applyFill="1" applyBorder="1" applyAlignment="1">
      <alignment vertical="center"/>
    </xf>
    <xf numFmtId="187" fontId="5" fillId="0" borderId="44" xfId="0" applyNumberFormat="1" applyFont="1" applyFill="1" applyBorder="1" applyAlignment="1">
      <alignment vertical="center"/>
    </xf>
    <xf numFmtId="189" fontId="5" fillId="0" borderId="45" xfId="0" applyNumberFormat="1" applyFont="1" applyFill="1" applyBorder="1" applyAlignment="1">
      <alignment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9" xfId="0" applyFont="1" applyFill="1" applyBorder="1" applyAlignment="1">
      <alignment vertical="center"/>
    </xf>
    <xf numFmtId="0" fontId="9" fillId="0" borderId="50" xfId="0" applyFont="1" applyFill="1" applyBorder="1" applyAlignment="1">
      <alignment horizontal="left" vertical="center" wrapText="1"/>
    </xf>
    <xf numFmtId="0" fontId="5" fillId="0" borderId="51" xfId="0" applyFont="1" applyFill="1" applyBorder="1" applyAlignment="1">
      <alignment horizontal="left" vertical="top"/>
    </xf>
    <xf numFmtId="0" fontId="5" fillId="0" borderId="52" xfId="0" applyFont="1" applyFill="1" applyBorder="1" applyAlignment="1">
      <alignment horizontal="right" vertical="top" wrapText="1"/>
    </xf>
    <xf numFmtId="0" fontId="9" fillId="0" borderId="53" xfId="0" applyFont="1" applyFill="1" applyBorder="1" applyAlignment="1">
      <alignment horizontal="center" vertical="center" wrapTex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0" xfId="0" applyAlignment="1">
      <alignment vertical="center"/>
    </xf>
    <xf numFmtId="0" fontId="5" fillId="0" borderId="46" xfId="0" applyFont="1" applyFill="1" applyBorder="1" applyAlignment="1">
      <alignment horizontal="right" vertical="top" wrapText="1"/>
    </xf>
    <xf numFmtId="0" fontId="5" fillId="0" borderId="47" xfId="0" applyFont="1" applyFill="1" applyBorder="1" applyAlignment="1">
      <alignment horizontal="left" vertical="top"/>
    </xf>
    <xf numFmtId="0" fontId="5" fillId="0" borderId="21"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52" xfId="0" applyFont="1" applyFill="1" applyBorder="1" applyAlignment="1">
      <alignment horizontal="center" vertical="center" wrapText="1"/>
    </xf>
    <xf numFmtId="0" fontId="5" fillId="0" borderId="51" xfId="0" applyFont="1" applyFill="1" applyBorder="1" applyAlignment="1">
      <alignment horizontal="center" vertical="center"/>
    </xf>
    <xf numFmtId="188" fontId="5" fillId="0" borderId="15" xfId="0" applyNumberFormat="1" applyFont="1" applyFill="1" applyBorder="1" applyAlignment="1">
      <alignment vertical="center"/>
    </xf>
    <xf numFmtId="188" fontId="5" fillId="0" borderId="22" xfId="0" applyNumberFormat="1" applyFont="1" applyFill="1" applyBorder="1" applyAlignment="1">
      <alignment vertical="center"/>
    </xf>
    <xf numFmtId="188" fontId="5" fillId="0" borderId="22" xfId="0" applyNumberFormat="1" applyFont="1" applyFill="1" applyBorder="1" applyAlignment="1">
      <alignment horizontal="right" vertical="center"/>
    </xf>
    <xf numFmtId="188" fontId="5" fillId="0" borderId="39" xfId="0" applyNumberFormat="1" applyFont="1" applyFill="1" applyBorder="1" applyAlignment="1">
      <alignment vertical="center"/>
    </xf>
    <xf numFmtId="188" fontId="5" fillId="0" borderId="29" xfId="0" applyNumberFormat="1" applyFont="1" applyFill="1" applyBorder="1" applyAlignment="1">
      <alignment vertical="center"/>
    </xf>
    <xf numFmtId="183" fontId="9" fillId="0" borderId="5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46" xfId="0" applyFont="1" applyFill="1" applyBorder="1" applyAlignment="1">
      <alignment vertical="top"/>
    </xf>
    <xf numFmtId="0" fontId="5" fillId="0" borderId="47" xfId="0" applyFont="1" applyFill="1" applyBorder="1" applyAlignment="1">
      <alignment horizontal="right" vertical="top"/>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189" fontId="5" fillId="0" borderId="56" xfId="0" applyNumberFormat="1" applyFont="1" applyFill="1" applyBorder="1" applyAlignment="1">
      <alignment vertical="center"/>
    </xf>
    <xf numFmtId="189" fontId="5" fillId="0" borderId="57" xfId="0" applyNumberFormat="1" applyFont="1" applyFill="1" applyBorder="1" applyAlignment="1">
      <alignment vertical="center"/>
    </xf>
    <xf numFmtId="189" fontId="5" fillId="0" borderId="57" xfId="0" applyNumberFormat="1" applyFont="1" applyFill="1" applyBorder="1" applyAlignment="1">
      <alignment horizontal="right" vertical="center"/>
    </xf>
    <xf numFmtId="189" fontId="5" fillId="0" borderId="58" xfId="0" applyNumberFormat="1" applyFont="1" applyFill="1" applyBorder="1" applyAlignment="1">
      <alignment vertical="center"/>
    </xf>
    <xf numFmtId="189" fontId="5" fillId="0" borderId="59" xfId="0" applyNumberFormat="1" applyFont="1" applyFill="1" applyBorder="1" applyAlignment="1">
      <alignment vertical="center"/>
    </xf>
    <xf numFmtId="0" fontId="9" fillId="0" borderId="60" xfId="0" applyFont="1" applyFill="1" applyBorder="1" applyAlignment="1">
      <alignment vertical="center"/>
    </xf>
    <xf numFmtId="0" fontId="9" fillId="0" borderId="60" xfId="0" applyFont="1" applyFill="1" applyBorder="1" applyAlignment="1">
      <alignment horizontal="left" vertical="center"/>
    </xf>
    <xf numFmtId="0" fontId="10" fillId="0" borderId="60" xfId="0" applyFont="1" applyBorder="1" applyAlignment="1">
      <alignment vertical="center"/>
    </xf>
    <xf numFmtId="0" fontId="9" fillId="0" borderId="61" xfId="0"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right" vertical="center"/>
    </xf>
    <xf numFmtId="0" fontId="5" fillId="0" borderId="0" xfId="0" applyFont="1" applyFill="1" applyAlignment="1">
      <alignment horizontal="centerContinuous" vertical="center"/>
    </xf>
    <xf numFmtId="0" fontId="5" fillId="0" borderId="0"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52" xfId="0" applyFont="1" applyFill="1" applyBorder="1" applyAlignment="1">
      <alignment horizontal="centerContinuous" vertical="center"/>
    </xf>
    <xf numFmtId="0" fontId="5" fillId="0" borderId="62" xfId="0" applyFont="1" applyFill="1" applyBorder="1" applyAlignment="1">
      <alignment horizontal="centerContinuous" vertical="center"/>
    </xf>
    <xf numFmtId="0" fontId="5" fillId="0" borderId="54" xfId="0" applyFont="1" applyFill="1" applyBorder="1" applyAlignment="1">
      <alignment horizontal="center" vertical="center"/>
    </xf>
    <xf numFmtId="0" fontId="5" fillId="0" borderId="46" xfId="0" applyFont="1" applyFill="1" applyBorder="1" applyAlignment="1">
      <alignment vertical="center"/>
    </xf>
    <xf numFmtId="0" fontId="5" fillId="0" borderId="0" xfId="0" applyFont="1" applyFill="1" applyBorder="1" applyAlignment="1">
      <alignment vertical="center"/>
    </xf>
    <xf numFmtId="0" fontId="5" fillId="0" borderId="36" xfId="0" applyFont="1" applyFill="1" applyBorder="1" applyAlignment="1">
      <alignment vertical="center"/>
    </xf>
    <xf numFmtId="0" fontId="5" fillId="0" borderId="53" xfId="0" applyFont="1" applyFill="1" applyBorder="1" applyAlignment="1">
      <alignment horizontal="center" vertical="center" wrapText="1"/>
    </xf>
    <xf numFmtId="0" fontId="12" fillId="0" borderId="60" xfId="0" applyFont="1" applyBorder="1" applyAlignment="1">
      <alignment horizontal="center" vertical="center"/>
    </xf>
    <xf numFmtId="0" fontId="5" fillId="0" borderId="36"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51" xfId="0" applyFont="1" applyFill="1" applyBorder="1" applyAlignment="1">
      <alignment horizontal="left" vertical="center"/>
    </xf>
    <xf numFmtId="0" fontId="14" fillId="0" borderId="60" xfId="0" applyFont="1" applyBorder="1" applyAlignment="1">
      <alignment horizontal="justify" vertical="top"/>
    </xf>
    <xf numFmtId="0" fontId="14" fillId="0" borderId="61" xfId="0" applyFont="1" applyBorder="1" applyAlignment="1">
      <alignment horizontal="justify" vertical="top"/>
    </xf>
    <xf numFmtId="0" fontId="12" fillId="0" borderId="55" xfId="0" applyFont="1" applyBorder="1" applyAlignment="1">
      <alignment horizontal="center" vertical="center"/>
    </xf>
    <xf numFmtId="0" fontId="5" fillId="0" borderId="47" xfId="0" applyFont="1" applyFill="1" applyBorder="1" applyAlignment="1">
      <alignment horizontal="right" vertical="center"/>
    </xf>
    <xf numFmtId="198" fontId="5" fillId="0" borderId="21" xfId="0" applyNumberFormat="1" applyFont="1" applyFill="1" applyBorder="1" applyAlignment="1">
      <alignment vertical="center"/>
    </xf>
    <xf numFmtId="198" fontId="5" fillId="0" borderId="20" xfId="0" applyNumberFormat="1" applyFont="1" applyFill="1" applyBorder="1" applyAlignment="1">
      <alignment vertical="center"/>
    </xf>
    <xf numFmtId="198" fontId="5" fillId="0" borderId="15" xfId="0" applyNumberFormat="1" applyFont="1" applyFill="1" applyBorder="1" applyAlignment="1">
      <alignment vertical="center"/>
    </xf>
    <xf numFmtId="198" fontId="5" fillId="0" borderId="56" xfId="0" applyNumberFormat="1" applyFont="1" applyFill="1" applyBorder="1" applyAlignment="1">
      <alignment vertical="center"/>
    </xf>
    <xf numFmtId="198" fontId="5" fillId="0" borderId="18" xfId="0" applyNumberFormat="1" applyFont="1" applyFill="1" applyBorder="1" applyAlignment="1">
      <alignment vertical="center"/>
    </xf>
    <xf numFmtId="198" fontId="5" fillId="0" borderId="63" xfId="0" applyNumberFormat="1" applyFont="1" applyFill="1" applyBorder="1" applyAlignment="1">
      <alignment vertical="center"/>
    </xf>
    <xf numFmtId="198" fontId="5" fillId="0" borderId="28" xfId="0" applyNumberFormat="1" applyFont="1" applyFill="1" applyBorder="1" applyAlignment="1">
      <alignment vertical="center"/>
    </xf>
    <xf numFmtId="198" fontId="5" fillId="0" borderId="27" xfId="0" applyNumberFormat="1" applyFont="1" applyFill="1" applyBorder="1" applyAlignment="1">
      <alignment vertical="center"/>
    </xf>
    <xf numFmtId="198" fontId="5" fillId="0" borderId="22" xfId="0" applyNumberFormat="1" applyFont="1" applyFill="1" applyBorder="1" applyAlignment="1">
      <alignment vertical="center"/>
    </xf>
    <xf numFmtId="198" fontId="5" fillId="0" borderId="57" xfId="0" applyNumberFormat="1" applyFont="1" applyFill="1" applyBorder="1" applyAlignment="1">
      <alignment vertical="center"/>
    </xf>
    <xf numFmtId="198" fontId="5" fillId="0" borderId="25" xfId="0" applyNumberFormat="1" applyFont="1" applyFill="1" applyBorder="1" applyAlignment="1">
      <alignment vertical="center"/>
    </xf>
    <xf numFmtId="198" fontId="5" fillId="0" borderId="64" xfId="0" applyNumberFormat="1" applyFont="1" applyFill="1" applyBorder="1" applyAlignment="1">
      <alignment vertical="center"/>
    </xf>
    <xf numFmtId="198" fontId="5" fillId="0" borderId="57" xfId="0" applyNumberFormat="1" applyFont="1" applyFill="1" applyBorder="1" applyAlignment="1">
      <alignment horizontal="right" vertical="center"/>
    </xf>
    <xf numFmtId="198" fontId="5" fillId="0" borderId="45" xfId="0" applyNumberFormat="1" applyFont="1" applyFill="1" applyBorder="1" applyAlignment="1">
      <alignment vertical="center"/>
    </xf>
    <xf numFmtId="198" fontId="5" fillId="0" borderId="44" xfId="0" applyNumberFormat="1" applyFont="1" applyFill="1" applyBorder="1" applyAlignment="1">
      <alignment vertical="center"/>
    </xf>
    <xf numFmtId="198" fontId="5" fillId="0" borderId="58" xfId="0" applyNumberFormat="1" applyFont="1" applyFill="1" applyBorder="1" applyAlignment="1">
      <alignment horizontal="right" vertical="center"/>
    </xf>
    <xf numFmtId="0" fontId="13" fillId="0" borderId="60" xfId="0" applyFont="1" applyFill="1" applyBorder="1" applyAlignment="1">
      <alignment horizontal="justify" vertical="top" wrapText="1"/>
    </xf>
    <xf numFmtId="198" fontId="5" fillId="0" borderId="35" xfId="0" applyNumberFormat="1" applyFont="1" applyFill="1" applyBorder="1" applyAlignment="1">
      <alignment vertical="center"/>
    </xf>
    <xf numFmtId="198" fontId="5" fillId="0" borderId="34" xfId="0" applyNumberFormat="1" applyFont="1" applyFill="1" applyBorder="1" applyAlignment="1">
      <alignment vertical="center"/>
    </xf>
    <xf numFmtId="198" fontId="5" fillId="0" borderId="29" xfId="0" applyNumberFormat="1" applyFont="1" applyFill="1" applyBorder="1" applyAlignment="1">
      <alignment vertical="center"/>
    </xf>
    <xf numFmtId="198" fontId="5" fillId="0" borderId="59" xfId="0" applyNumberFormat="1" applyFont="1" applyFill="1" applyBorder="1" applyAlignment="1">
      <alignment vertical="center"/>
    </xf>
    <xf numFmtId="198" fontId="5" fillId="0" borderId="32" xfId="0" applyNumberFormat="1" applyFont="1" applyFill="1" applyBorder="1" applyAlignment="1">
      <alignment vertical="center"/>
    </xf>
    <xf numFmtId="198" fontId="5" fillId="0" borderId="65" xfId="0" applyNumberFormat="1" applyFont="1" applyFill="1" applyBorder="1" applyAlignment="1">
      <alignment vertical="center"/>
    </xf>
    <xf numFmtId="0" fontId="5" fillId="0" borderId="66" xfId="0" applyFont="1" applyFill="1" applyBorder="1" applyAlignment="1">
      <alignment horizontal="left" vertical="center"/>
    </xf>
    <xf numFmtId="0" fontId="5" fillId="0" borderId="66" xfId="0" applyFont="1" applyFill="1" applyBorder="1" applyAlignment="1">
      <alignment vertical="center"/>
    </xf>
    <xf numFmtId="0" fontId="5" fillId="0" borderId="53" xfId="0" applyFont="1" applyFill="1" applyBorder="1" applyAlignment="1">
      <alignment vertical="center"/>
    </xf>
    <xf numFmtId="0" fontId="5" fillId="0" borderId="67" xfId="0" applyFont="1" applyFill="1" applyBorder="1" applyAlignment="1">
      <alignment horizontal="left" vertical="center"/>
    </xf>
    <xf numFmtId="0" fontId="5" fillId="0" borderId="67" xfId="0" applyFont="1" applyFill="1" applyBorder="1" applyAlignment="1">
      <alignment horizontal="left" vertical="center" shrinkToFit="1"/>
    </xf>
    <xf numFmtId="0" fontId="5" fillId="0" borderId="60" xfId="0" applyFont="1" applyFill="1" applyBorder="1" applyAlignment="1">
      <alignment vertical="center"/>
    </xf>
    <xf numFmtId="0" fontId="13" fillId="0" borderId="60" xfId="0" applyFont="1" applyFill="1" applyBorder="1" applyAlignment="1">
      <alignment horizontal="left" vertical="center" wrapText="1" shrinkToFit="1"/>
    </xf>
    <xf numFmtId="0" fontId="9" fillId="0" borderId="60" xfId="0" applyFont="1" applyFill="1" applyBorder="1" applyAlignment="1">
      <alignment horizontal="justify" vertical="top" wrapText="1"/>
    </xf>
    <xf numFmtId="0" fontId="5" fillId="0" borderId="38" xfId="0" applyFont="1" applyFill="1" applyBorder="1" applyAlignment="1">
      <alignment vertical="center"/>
    </xf>
    <xf numFmtId="0" fontId="5" fillId="0" borderId="0" xfId="0" applyFont="1" applyFill="1" applyAlignment="1">
      <alignment horizontal="centerContinuous"/>
    </xf>
    <xf numFmtId="0" fontId="5" fillId="0" borderId="0" xfId="0" applyFont="1" applyFill="1"/>
    <xf numFmtId="0" fontId="5" fillId="0" borderId="46" xfId="0" applyFont="1" applyFill="1" applyBorder="1" applyAlignment="1">
      <alignment horizontal="left" vertical="center"/>
    </xf>
    <xf numFmtId="0" fontId="5" fillId="0" borderId="47" xfId="0" applyFont="1" applyFill="1" applyBorder="1" applyAlignment="1">
      <alignment vertical="center"/>
    </xf>
    <xf numFmtId="0" fontId="5" fillId="0" borderId="51" xfId="0" applyFont="1" applyFill="1" applyBorder="1" applyAlignment="1">
      <alignment vertical="center"/>
    </xf>
    <xf numFmtId="200" fontId="5" fillId="0" borderId="21" xfId="0" applyNumberFormat="1" applyFont="1" applyFill="1" applyBorder="1" applyAlignment="1">
      <alignment vertical="center"/>
    </xf>
    <xf numFmtId="200" fontId="5" fillId="0" borderId="19" xfId="0" applyNumberFormat="1" applyFont="1" applyFill="1" applyBorder="1" applyAlignment="1">
      <alignment vertical="center"/>
    </xf>
    <xf numFmtId="200" fontId="5" fillId="0" borderId="56" xfId="0" applyNumberFormat="1" applyFont="1" applyFill="1" applyBorder="1" applyAlignment="1">
      <alignment vertical="center"/>
    </xf>
    <xf numFmtId="182" fontId="5" fillId="0" borderId="20" xfId="0" applyNumberFormat="1" applyFont="1" applyFill="1" applyBorder="1" applyAlignment="1">
      <alignment vertical="center"/>
    </xf>
    <xf numFmtId="201" fontId="5" fillId="0" borderId="17" xfId="0" applyNumberFormat="1" applyFont="1" applyFill="1" applyBorder="1" applyAlignment="1">
      <alignment vertical="center"/>
    </xf>
    <xf numFmtId="186" fontId="5" fillId="0" borderId="21" xfId="0" applyNumberFormat="1" applyFont="1" applyFill="1" applyBorder="1" applyAlignment="1">
      <alignment vertical="center"/>
    </xf>
    <xf numFmtId="186" fontId="5" fillId="0" borderId="56" xfId="0" applyNumberFormat="1" applyFont="1" applyFill="1" applyBorder="1" applyAlignment="1">
      <alignment vertical="center"/>
    </xf>
    <xf numFmtId="200" fontId="5" fillId="0" borderId="28" xfId="0" applyNumberFormat="1" applyFont="1" applyFill="1" applyBorder="1" applyAlignment="1">
      <alignment vertical="center"/>
    </xf>
    <xf numFmtId="200" fontId="5" fillId="0" borderId="26" xfId="0" applyNumberFormat="1" applyFont="1" applyFill="1" applyBorder="1" applyAlignment="1">
      <alignment vertical="center"/>
    </xf>
    <xf numFmtId="200" fontId="5" fillId="0" borderId="57" xfId="0" applyNumberFormat="1" applyFont="1" applyFill="1" applyBorder="1" applyAlignment="1">
      <alignment vertical="center"/>
    </xf>
    <xf numFmtId="182" fontId="5" fillId="0" borderId="27" xfId="0" applyNumberFormat="1" applyFont="1" applyFill="1" applyBorder="1" applyAlignment="1">
      <alignment vertical="center"/>
    </xf>
    <xf numFmtId="201" fontId="5" fillId="0" borderId="24" xfId="0" applyNumberFormat="1" applyFont="1" applyFill="1" applyBorder="1" applyAlignment="1">
      <alignment vertical="center"/>
    </xf>
    <xf numFmtId="186" fontId="5" fillId="0" borderId="28" xfId="0" applyNumberFormat="1" applyFont="1" applyFill="1" applyBorder="1" applyAlignment="1">
      <alignment horizontal="right" vertical="center"/>
    </xf>
    <xf numFmtId="186" fontId="5" fillId="0" borderId="57" xfId="0" applyNumberFormat="1" applyFont="1" applyFill="1" applyBorder="1" applyAlignment="1">
      <alignment horizontal="right" vertical="center"/>
    </xf>
    <xf numFmtId="186" fontId="5" fillId="0" borderId="28" xfId="0" applyNumberFormat="1" applyFont="1" applyFill="1" applyBorder="1" applyAlignment="1">
      <alignment vertical="center"/>
    </xf>
    <xf numFmtId="186" fontId="5" fillId="0" borderId="57" xfId="0" applyNumberFormat="1" applyFont="1" applyFill="1" applyBorder="1" applyAlignment="1">
      <alignment vertical="center"/>
    </xf>
    <xf numFmtId="200" fontId="5" fillId="0" borderId="45" xfId="0" applyNumberFormat="1" applyFont="1" applyFill="1" applyBorder="1" applyAlignment="1">
      <alignment vertical="center"/>
    </xf>
    <xf numFmtId="200" fontId="5" fillId="0" borderId="42" xfId="0" applyNumberFormat="1" applyFont="1" applyFill="1" applyBorder="1" applyAlignment="1">
      <alignment vertical="center"/>
    </xf>
    <xf numFmtId="200" fontId="5" fillId="0" borderId="58" xfId="0" applyNumberFormat="1" applyFont="1" applyFill="1" applyBorder="1" applyAlignment="1">
      <alignment vertical="center"/>
    </xf>
    <xf numFmtId="182" fontId="5" fillId="0" borderId="44" xfId="0" applyNumberFormat="1" applyFont="1" applyFill="1" applyBorder="1" applyAlignment="1">
      <alignment vertical="center"/>
    </xf>
    <xf numFmtId="201" fontId="5" fillId="0" borderId="41" xfId="0" applyNumberFormat="1" applyFont="1" applyFill="1" applyBorder="1" applyAlignment="1">
      <alignment vertical="center"/>
    </xf>
    <xf numFmtId="186" fontId="5" fillId="0" borderId="45" xfId="0" applyNumberFormat="1" applyFont="1" applyFill="1" applyBorder="1" applyAlignment="1">
      <alignment horizontal="right" vertical="center"/>
    </xf>
    <xf numFmtId="186" fontId="5" fillId="0" borderId="58" xfId="0" applyNumberFormat="1" applyFont="1" applyFill="1" applyBorder="1" applyAlignment="1">
      <alignment horizontal="right" vertical="center"/>
    </xf>
    <xf numFmtId="200" fontId="5" fillId="0" borderId="35" xfId="0" applyNumberFormat="1" applyFont="1" applyFill="1" applyBorder="1" applyAlignment="1">
      <alignment vertical="center"/>
    </xf>
    <xf numFmtId="200" fontId="5" fillId="0" borderId="33" xfId="0" applyNumberFormat="1" applyFont="1" applyFill="1" applyBorder="1" applyAlignment="1">
      <alignment vertical="center"/>
    </xf>
    <xf numFmtId="200" fontId="5" fillId="0" borderId="59" xfId="0" applyNumberFormat="1" applyFont="1" applyFill="1" applyBorder="1" applyAlignment="1">
      <alignment vertical="center"/>
    </xf>
    <xf numFmtId="182" fontId="5" fillId="0" borderId="34" xfId="0" applyNumberFormat="1" applyFont="1" applyFill="1" applyBorder="1" applyAlignment="1">
      <alignment vertical="center"/>
    </xf>
    <xf numFmtId="201" fontId="5" fillId="0" borderId="31" xfId="0" applyNumberFormat="1" applyFont="1" applyFill="1" applyBorder="1" applyAlignment="1">
      <alignment vertical="center"/>
    </xf>
    <xf numFmtId="186" fontId="5" fillId="0" borderId="35" xfId="0" applyNumberFormat="1" applyFont="1" applyFill="1" applyBorder="1" applyAlignment="1">
      <alignment vertical="center"/>
    </xf>
    <xf numFmtId="186" fontId="5" fillId="0" borderId="59" xfId="0" applyNumberFormat="1" applyFont="1" applyFill="1" applyBorder="1" applyAlignment="1">
      <alignment vertical="center"/>
    </xf>
    <xf numFmtId="49" fontId="5" fillId="0" borderId="67" xfId="0" applyNumberFormat="1" applyFont="1" applyFill="1" applyBorder="1" applyAlignment="1">
      <alignment horizontal="left" vertical="center"/>
    </xf>
    <xf numFmtId="0" fontId="5" fillId="0" borderId="36" xfId="0" applyFont="1" applyFill="1" applyBorder="1" applyAlignment="1">
      <alignment vertical="top"/>
    </xf>
    <xf numFmtId="0" fontId="5" fillId="0" borderId="60" xfId="0" applyFont="1" applyFill="1" applyBorder="1" applyAlignment="1">
      <alignment vertical="top"/>
    </xf>
    <xf numFmtId="0" fontId="5" fillId="0" borderId="36" xfId="0" applyFont="1" applyFill="1" applyBorder="1" applyAlignment="1">
      <alignment horizontal="left" vertical="center"/>
    </xf>
    <xf numFmtId="0" fontId="5" fillId="0" borderId="0" xfId="0" applyFont="1" applyFill="1" applyBorder="1" applyAlignment="1">
      <alignment horizontal="left" vertical="top"/>
    </xf>
    <xf numFmtId="0" fontId="10" fillId="0" borderId="60" xfId="0" applyFont="1" applyBorder="1" applyAlignment="1">
      <alignment horizontal="justify" vertical="top" wrapText="1"/>
    </xf>
    <xf numFmtId="0" fontId="5" fillId="0" borderId="61" xfId="0" applyFont="1" applyFill="1" applyBorder="1" applyAlignment="1">
      <alignment vertical="center"/>
    </xf>
    <xf numFmtId="0" fontId="5" fillId="0" borderId="60" xfId="0" applyFont="1" applyFill="1" applyBorder="1" applyAlignment="1">
      <alignment horizontal="justify" vertical="top" wrapText="1"/>
    </xf>
    <xf numFmtId="0" fontId="5" fillId="0" borderId="36" xfId="0" applyFont="1" applyFill="1" applyBorder="1" applyAlignment="1">
      <alignment horizontal="justify" vertical="top" wrapText="1"/>
    </xf>
    <xf numFmtId="0" fontId="0" fillId="0" borderId="60" xfId="0" applyBorder="1" applyAlignment="1"/>
    <xf numFmtId="0" fontId="0" fillId="0" borderId="0" xfId="0" applyAlignment="1"/>
    <xf numFmtId="0" fontId="0" fillId="0" borderId="36" xfId="0" applyBorder="1" applyAlignment="1"/>
    <xf numFmtId="198" fontId="5" fillId="0" borderId="24" xfId="0" applyNumberFormat="1" applyFont="1" applyFill="1" applyBorder="1" applyAlignment="1">
      <alignment vertical="center"/>
    </xf>
    <xf numFmtId="198" fontId="5" fillId="0" borderId="31" xfId="0" applyNumberFormat="1" applyFont="1" applyFill="1" applyBorder="1" applyAlignment="1">
      <alignment vertical="center"/>
    </xf>
    <xf numFmtId="190" fontId="5" fillId="0" borderId="56" xfId="0" applyNumberFormat="1" applyFont="1" applyFill="1" applyBorder="1" applyAlignment="1">
      <alignment vertical="center"/>
    </xf>
    <xf numFmtId="190" fontId="5" fillId="0" borderId="57" xfId="0" applyNumberFormat="1" applyFont="1" applyFill="1" applyBorder="1" applyAlignment="1">
      <alignment vertical="center"/>
    </xf>
    <xf numFmtId="190" fontId="5" fillId="0" borderId="58" xfId="0" applyNumberFormat="1" applyFont="1" applyFill="1" applyBorder="1" applyAlignment="1">
      <alignment vertical="center"/>
    </xf>
    <xf numFmtId="198" fontId="5" fillId="0" borderId="68" xfId="0" applyNumberFormat="1" applyFont="1" applyFill="1" applyBorder="1" applyAlignment="1">
      <alignment vertical="center"/>
    </xf>
    <xf numFmtId="198" fontId="5" fillId="0" borderId="69" xfId="0" applyNumberFormat="1" applyFont="1" applyFill="1" applyBorder="1" applyAlignment="1">
      <alignment vertical="center"/>
    </xf>
    <xf numFmtId="0" fontId="5" fillId="0" borderId="0" xfId="0" applyFont="1" applyFill="1" applyBorder="1" applyAlignment="1">
      <alignment vertical="top"/>
    </xf>
    <xf numFmtId="198" fontId="5" fillId="0" borderId="28" xfId="0" applyNumberFormat="1" applyFont="1" applyFill="1" applyBorder="1" applyAlignment="1">
      <alignment horizontal="right" vertical="center"/>
    </xf>
    <xf numFmtId="0" fontId="5" fillId="0" borderId="54"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70"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200" fontId="5" fillId="0" borderId="18" xfId="0" applyNumberFormat="1" applyFont="1" applyFill="1" applyBorder="1" applyAlignment="1">
      <alignment vertical="center"/>
    </xf>
    <xf numFmtId="200" fontId="5" fillId="0" borderId="25" xfId="0" applyNumberFormat="1" applyFont="1" applyFill="1" applyBorder="1" applyAlignment="1">
      <alignment vertical="center"/>
    </xf>
    <xf numFmtId="200" fontId="5" fillId="0" borderId="32" xfId="0" applyNumberFormat="1" applyFont="1" applyFill="1" applyBorder="1" applyAlignment="1">
      <alignment vertical="center"/>
    </xf>
    <xf numFmtId="200" fontId="5" fillId="0" borderId="16" xfId="0" applyNumberFormat="1" applyFont="1" applyFill="1" applyBorder="1" applyAlignment="1">
      <alignment vertical="center"/>
    </xf>
    <xf numFmtId="200" fontId="5" fillId="0" borderId="23" xfId="0" applyNumberFormat="1" applyFont="1" applyFill="1" applyBorder="1" applyAlignment="1">
      <alignment vertical="center"/>
    </xf>
    <xf numFmtId="200" fontId="5" fillId="0" borderId="40" xfId="0" applyNumberFormat="1" applyFont="1" applyFill="1" applyBorder="1" applyAlignment="1">
      <alignment vertical="center"/>
    </xf>
    <xf numFmtId="200" fontId="5" fillId="0" borderId="30" xfId="0" applyNumberFormat="1" applyFont="1" applyFill="1" applyBorder="1" applyAlignment="1">
      <alignment vertical="center"/>
    </xf>
    <xf numFmtId="0" fontId="5" fillId="0" borderId="53" xfId="0" applyFont="1" applyFill="1" applyBorder="1" applyAlignment="1">
      <alignment vertical="center" wrapText="1"/>
    </xf>
    <xf numFmtId="200" fontId="5" fillId="0" borderId="63" xfId="0" applyNumberFormat="1" applyFont="1" applyFill="1" applyBorder="1" applyAlignment="1">
      <alignment vertical="center"/>
    </xf>
    <xf numFmtId="200" fontId="5" fillId="0" borderId="64" xfId="0" applyNumberFormat="1" applyFont="1" applyFill="1" applyBorder="1" applyAlignment="1">
      <alignment vertical="center"/>
    </xf>
    <xf numFmtId="200" fontId="5" fillId="0" borderId="70" xfId="0" applyNumberFormat="1" applyFont="1" applyFill="1" applyBorder="1" applyAlignment="1">
      <alignment vertical="center"/>
    </xf>
    <xf numFmtId="200" fontId="5" fillId="0" borderId="65" xfId="0" applyNumberFormat="1" applyFont="1" applyFill="1" applyBorder="1" applyAlignment="1">
      <alignment vertical="center"/>
    </xf>
    <xf numFmtId="0" fontId="10" fillId="0" borderId="0" xfId="0" applyFont="1" applyAlignment="1">
      <alignment vertical="top"/>
    </xf>
    <xf numFmtId="0" fontId="0" fillId="0" borderId="6" xfId="0" applyBorder="1" applyAlignment="1">
      <alignment vertical="top"/>
    </xf>
    <xf numFmtId="0" fontId="0" fillId="0" borderId="6" xfId="0" applyBorder="1" applyAlignment="1"/>
    <xf numFmtId="198" fontId="5" fillId="0" borderId="19" xfId="0" applyNumberFormat="1" applyFont="1" applyFill="1" applyBorder="1" applyAlignment="1">
      <alignment vertical="center"/>
    </xf>
    <xf numFmtId="198" fontId="5" fillId="0" borderId="26" xfId="0" applyNumberFormat="1" applyFont="1" applyFill="1" applyBorder="1" applyAlignment="1">
      <alignment horizontal="right" vertical="center"/>
    </xf>
    <xf numFmtId="198" fontId="5" fillId="0" borderId="26" xfId="0" applyNumberFormat="1" applyFont="1" applyFill="1" applyBorder="1" applyAlignment="1">
      <alignment vertical="center"/>
    </xf>
    <xf numFmtId="198" fontId="5" fillId="0" borderId="33" xfId="0" applyNumberFormat="1" applyFont="1" applyFill="1" applyBorder="1" applyAlignment="1">
      <alignment vertical="center"/>
    </xf>
    <xf numFmtId="198" fontId="5" fillId="0" borderId="25" xfId="0" applyNumberFormat="1" applyFont="1" applyFill="1" applyBorder="1" applyAlignment="1">
      <alignment horizontal="right" vertical="center"/>
    </xf>
    <xf numFmtId="198" fontId="5" fillId="0" borderId="64" xfId="0" applyNumberFormat="1" applyFont="1" applyFill="1" applyBorder="1" applyAlignment="1">
      <alignment horizontal="right" vertical="center"/>
    </xf>
    <xf numFmtId="198" fontId="5" fillId="0" borderId="27" xfId="0" applyNumberFormat="1" applyFont="1" applyFill="1" applyBorder="1" applyAlignment="1">
      <alignment horizontal="right" vertical="center"/>
    </xf>
    <xf numFmtId="199" fontId="5" fillId="0" borderId="27" xfId="0" applyNumberFormat="1" applyFont="1" applyFill="1" applyBorder="1" applyAlignment="1">
      <alignment horizontal="right" vertical="center"/>
    </xf>
    <xf numFmtId="186" fontId="5" fillId="0" borderId="68" xfId="0" applyNumberFormat="1" applyFont="1" applyFill="1" applyBorder="1" applyAlignment="1">
      <alignment vertical="center"/>
    </xf>
    <xf numFmtId="186" fontId="5" fillId="0" borderId="71" xfId="0" applyNumberFormat="1" applyFont="1" applyFill="1" applyBorder="1" applyAlignment="1">
      <alignment vertical="center"/>
    </xf>
    <xf numFmtId="186" fontId="5" fillId="0" borderId="24" xfId="0" applyNumberFormat="1" applyFont="1" applyFill="1" applyBorder="1" applyAlignment="1">
      <alignment vertical="center"/>
    </xf>
    <xf numFmtId="186" fontId="5" fillId="0" borderId="26" xfId="0" applyNumberFormat="1" applyFont="1" applyFill="1" applyBorder="1" applyAlignment="1">
      <alignment vertical="center"/>
    </xf>
    <xf numFmtId="186" fontId="5" fillId="0" borderId="31" xfId="0" applyNumberFormat="1" applyFont="1" applyFill="1" applyBorder="1" applyAlignment="1">
      <alignment vertical="center"/>
    </xf>
    <xf numFmtId="186" fontId="5" fillId="0" borderId="33" xfId="0" applyNumberFormat="1" applyFont="1" applyFill="1" applyBorder="1" applyAlignment="1">
      <alignment vertical="center"/>
    </xf>
    <xf numFmtId="0" fontId="5" fillId="0" borderId="60" xfId="0" applyFont="1" applyBorder="1"/>
    <xf numFmtId="0" fontId="5" fillId="0" borderId="36" xfId="0" applyFont="1" applyBorder="1" applyAlignment="1">
      <alignment horizontal="justify"/>
    </xf>
    <xf numFmtId="0" fontId="5" fillId="0" borderId="60" xfId="0" applyFont="1" applyBorder="1" applyAlignment="1">
      <alignment horizontal="justify"/>
    </xf>
    <xf numFmtId="0" fontId="5" fillId="0" borderId="61" xfId="0" applyFont="1" applyBorder="1" applyAlignment="1">
      <alignment horizontal="justify"/>
    </xf>
    <xf numFmtId="0" fontId="5" fillId="0" borderId="38" xfId="0" applyFont="1" applyBorder="1" applyAlignment="1">
      <alignment horizontal="justify"/>
    </xf>
    <xf numFmtId="0" fontId="5" fillId="0" borderId="52" xfId="0" applyFont="1" applyFill="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justify" wrapText="1"/>
    </xf>
    <xf numFmtId="0" fontId="5" fillId="0" borderId="42" xfId="0" applyFont="1" applyFill="1" applyBorder="1" applyAlignment="1" applyProtection="1">
      <alignment horizontal="center" vertical="center" wrapText="1"/>
      <protection locked="0"/>
    </xf>
    <xf numFmtId="0" fontId="15" fillId="0" borderId="28" xfId="0" applyFont="1" applyFill="1" applyBorder="1" applyAlignment="1">
      <alignment horizontal="distributed" vertical="center"/>
    </xf>
    <xf numFmtId="0" fontId="15" fillId="0" borderId="22" xfId="0" applyFont="1" applyFill="1" applyBorder="1" applyAlignment="1">
      <alignment horizontal="distributed" vertical="center"/>
    </xf>
    <xf numFmtId="200" fontId="15" fillId="0" borderId="28" xfId="0" applyNumberFormat="1" applyFont="1" applyFill="1" applyBorder="1" applyAlignment="1">
      <alignment vertical="center"/>
    </xf>
    <xf numFmtId="200" fontId="15" fillId="0" borderId="26" xfId="0" applyNumberFormat="1" applyFont="1" applyFill="1" applyBorder="1" applyAlignment="1">
      <alignment vertical="center"/>
    </xf>
    <xf numFmtId="198" fontId="15" fillId="0" borderId="28" xfId="0" applyNumberFormat="1" applyFont="1" applyFill="1" applyBorder="1" applyAlignment="1">
      <alignment vertical="center"/>
    </xf>
    <xf numFmtId="198" fontId="15" fillId="0" borderId="27" xfId="0" applyNumberFormat="1" applyFont="1" applyFill="1" applyBorder="1" applyAlignment="1">
      <alignment vertical="center"/>
    </xf>
    <xf numFmtId="198" fontId="15" fillId="0" borderId="25" xfId="0" applyNumberFormat="1" applyFont="1" applyFill="1" applyBorder="1" applyAlignment="1">
      <alignment vertical="center"/>
    </xf>
    <xf numFmtId="198" fontId="15" fillId="0" borderId="64" xfId="0" applyNumberFormat="1" applyFont="1" applyFill="1" applyBorder="1" applyAlignment="1">
      <alignment vertical="center"/>
    </xf>
    <xf numFmtId="198" fontId="15" fillId="0" borderId="22" xfId="0" applyNumberFormat="1" applyFont="1" applyFill="1" applyBorder="1" applyAlignment="1">
      <alignment vertical="center"/>
    </xf>
    <xf numFmtId="198" fontId="15" fillId="0" borderId="57" xfId="0" applyNumberFormat="1" applyFont="1" applyFill="1" applyBorder="1" applyAlignment="1">
      <alignment horizontal="right" vertical="center"/>
    </xf>
    <xf numFmtId="198" fontId="15" fillId="0" borderId="26" xfId="0" applyNumberFormat="1" applyFont="1" applyFill="1" applyBorder="1" applyAlignment="1">
      <alignment horizontal="right" vertical="center"/>
    </xf>
    <xf numFmtId="200" fontId="15" fillId="0" borderId="27" xfId="0" applyNumberFormat="1" applyFont="1" applyFill="1" applyBorder="1" applyAlignment="1">
      <alignment vertical="center"/>
    </xf>
    <xf numFmtId="198" fontId="15" fillId="0" borderId="64" xfId="0" applyNumberFormat="1" applyFont="1" applyFill="1" applyBorder="1" applyAlignment="1">
      <alignment horizontal="right" vertical="center"/>
    </xf>
    <xf numFmtId="198" fontId="15" fillId="0" borderId="27" xfId="0" applyNumberFormat="1" applyFont="1" applyFill="1" applyBorder="1" applyAlignment="1">
      <alignment horizontal="right" vertical="center"/>
    </xf>
    <xf numFmtId="200" fontId="15" fillId="0" borderId="57" xfId="0" applyNumberFormat="1" applyFont="1" applyFill="1" applyBorder="1" applyAlignment="1">
      <alignment vertical="center"/>
    </xf>
    <xf numFmtId="186" fontId="16" fillId="0" borderId="57" xfId="0" applyNumberFormat="1" applyFont="1" applyFill="1" applyBorder="1" applyAlignment="1">
      <alignment horizontal="right" vertical="center"/>
    </xf>
    <xf numFmtId="58" fontId="5" fillId="0" borderId="66" xfId="0" applyNumberFormat="1" applyFont="1" applyFill="1" applyBorder="1" applyAlignment="1">
      <alignment vertical="top"/>
    </xf>
    <xf numFmtId="0" fontId="5" fillId="0" borderId="67" xfId="0" applyFont="1" applyBorder="1"/>
    <xf numFmtId="0" fontId="5" fillId="0" borderId="67" xfId="0" applyFont="1" applyFill="1" applyBorder="1" applyAlignment="1">
      <alignment vertical="center"/>
    </xf>
    <xf numFmtId="0" fontId="5" fillId="0" borderId="0" xfId="0" applyFont="1" applyFill="1" applyBorder="1" applyAlignment="1">
      <alignment horizontal="justify" vertical="top" wrapText="1"/>
    </xf>
    <xf numFmtId="0" fontId="0" fillId="0" borderId="0" xfId="0" applyBorder="1" applyAlignment="1"/>
    <xf numFmtId="0" fontId="5" fillId="0" borderId="6" xfId="0" applyFont="1" applyFill="1" applyBorder="1"/>
    <xf numFmtId="0" fontId="5" fillId="0" borderId="61" xfId="0" applyFont="1" applyFill="1" applyBorder="1"/>
    <xf numFmtId="0" fontId="5" fillId="0" borderId="38" xfId="0" applyFont="1" applyFill="1" applyBorder="1"/>
    <xf numFmtId="198" fontId="15" fillId="0" borderId="25" xfId="0" applyNumberFormat="1" applyFont="1" applyFill="1" applyBorder="1" applyAlignment="1">
      <alignment horizontal="right" vertical="center"/>
    </xf>
    <xf numFmtId="0" fontId="0" fillId="0" borderId="0" xfId="0" applyBorder="1" applyAlignment="1">
      <alignment horizontal="justify" wrapText="1"/>
    </xf>
    <xf numFmtId="186" fontId="15" fillId="0" borderId="23" xfId="0" applyNumberFormat="1" applyFont="1" applyFill="1" applyBorder="1" applyAlignment="1">
      <alignment vertical="center"/>
    </xf>
    <xf numFmtId="186" fontId="15" fillId="0" borderId="57" xfId="0" applyNumberFormat="1" applyFont="1" applyFill="1" applyBorder="1" applyAlignment="1">
      <alignment vertical="center"/>
    </xf>
    <xf numFmtId="189" fontId="15" fillId="0" borderId="57" xfId="0" applyNumberFormat="1" applyFont="1" applyFill="1" applyBorder="1" applyAlignment="1">
      <alignment vertical="center"/>
    </xf>
    <xf numFmtId="189" fontId="15" fillId="0" borderId="25" xfId="0" applyNumberFormat="1" applyFont="1" applyFill="1" applyBorder="1" applyAlignment="1">
      <alignment vertical="center"/>
    </xf>
    <xf numFmtId="187" fontId="15" fillId="0" borderId="26" xfId="0" applyNumberFormat="1" applyFont="1" applyFill="1" applyBorder="1" applyAlignment="1">
      <alignment vertical="center"/>
    </xf>
    <xf numFmtId="189" fontId="15" fillId="0" borderId="24" xfId="0" applyNumberFormat="1" applyFont="1" applyFill="1" applyBorder="1" applyAlignment="1">
      <alignment vertical="center"/>
    </xf>
    <xf numFmtId="188" fontId="15" fillId="0" borderId="22" xfId="0" applyNumberFormat="1" applyFont="1" applyFill="1" applyBorder="1" applyAlignment="1">
      <alignment vertical="center"/>
    </xf>
    <xf numFmtId="189" fontId="15" fillId="0" borderId="28" xfId="0" applyNumberFormat="1" applyFont="1" applyFill="1" applyBorder="1" applyAlignment="1">
      <alignment vertical="center"/>
    </xf>
    <xf numFmtId="189" fontId="15" fillId="0" borderId="27" xfId="0" applyNumberFormat="1" applyFont="1" applyFill="1" applyBorder="1" applyAlignment="1">
      <alignment vertical="center"/>
    </xf>
    <xf numFmtId="187" fontId="15" fillId="0" borderId="27" xfId="0" applyNumberFormat="1" applyFont="1" applyFill="1" applyBorder="1" applyAlignment="1">
      <alignment vertical="center"/>
    </xf>
    <xf numFmtId="182" fontId="15" fillId="0" borderId="27" xfId="0" applyNumberFormat="1" applyFont="1" applyFill="1" applyBorder="1" applyAlignment="1">
      <alignment vertical="center"/>
    </xf>
    <xf numFmtId="200" fontId="15" fillId="0" borderId="64" xfId="0" applyNumberFormat="1" applyFont="1" applyFill="1" applyBorder="1" applyAlignment="1">
      <alignment vertical="center"/>
    </xf>
    <xf numFmtId="200" fontId="15" fillId="0" borderId="25" xfId="0" applyNumberFormat="1" applyFont="1" applyFill="1" applyBorder="1" applyAlignment="1">
      <alignment vertical="center"/>
    </xf>
    <xf numFmtId="200" fontId="15" fillId="0" borderId="23" xfId="0" applyNumberFormat="1" applyFont="1" applyFill="1" applyBorder="1" applyAlignment="1">
      <alignment vertical="center"/>
    </xf>
    <xf numFmtId="201" fontId="15" fillId="0" borderId="24" xfId="0" applyNumberFormat="1" applyFont="1" applyFill="1" applyBorder="1" applyAlignment="1">
      <alignment vertical="center"/>
    </xf>
    <xf numFmtId="186" fontId="15" fillId="0" borderId="28" xfId="0" applyNumberFormat="1" applyFont="1" applyFill="1" applyBorder="1" applyAlignment="1">
      <alignment horizontal="right" vertical="center"/>
    </xf>
    <xf numFmtId="200" fontId="5" fillId="0" borderId="43" xfId="0" applyNumberFormat="1" applyFont="1" applyFill="1" applyBorder="1" applyAlignment="1">
      <alignment vertical="center"/>
    </xf>
    <xf numFmtId="0" fontId="5" fillId="0" borderId="72" xfId="0" applyFont="1" applyFill="1" applyBorder="1" applyAlignment="1">
      <alignment horizontal="center" vertical="center"/>
    </xf>
    <xf numFmtId="187" fontId="5" fillId="0" borderId="16" xfId="0" applyNumberFormat="1" applyFont="1" applyFill="1" applyBorder="1" applyAlignment="1">
      <alignment vertical="center"/>
    </xf>
    <xf numFmtId="187" fontId="5" fillId="0" borderId="23" xfId="0" applyNumberFormat="1" applyFont="1" applyFill="1" applyBorder="1" applyAlignment="1">
      <alignment horizontal="right" vertical="center"/>
    </xf>
    <xf numFmtId="187" fontId="5" fillId="0" borderId="23" xfId="0" applyNumberFormat="1" applyFont="1" applyFill="1" applyBorder="1" applyAlignment="1">
      <alignment vertical="center"/>
    </xf>
    <xf numFmtId="187" fontId="5" fillId="0" borderId="40" xfId="0" applyNumberFormat="1" applyFont="1" applyFill="1" applyBorder="1" applyAlignment="1">
      <alignment horizontal="right" vertical="center"/>
    </xf>
    <xf numFmtId="187" fontId="15" fillId="0" borderId="23" xfId="0" applyNumberFormat="1" applyFont="1" applyFill="1" applyBorder="1" applyAlignment="1">
      <alignment horizontal="right" vertical="center"/>
    </xf>
    <xf numFmtId="187" fontId="5" fillId="0" borderId="30" xfId="0" applyNumberFormat="1" applyFont="1" applyFill="1" applyBorder="1" applyAlignment="1">
      <alignment vertical="center"/>
    </xf>
    <xf numFmtId="0" fontId="9" fillId="0" borderId="0" xfId="0" applyFont="1" applyFill="1" applyBorder="1" applyAlignment="1">
      <alignment vertical="top"/>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188" fontId="5" fillId="0" borderId="2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12" fillId="0" borderId="0" xfId="0" applyFont="1" applyBorder="1" applyAlignment="1">
      <alignment vertical="top"/>
    </xf>
    <xf numFmtId="205" fontId="5" fillId="0" borderId="27" xfId="0" applyNumberFormat="1" applyFont="1" applyFill="1" applyBorder="1" applyAlignment="1">
      <alignment vertical="center"/>
    </xf>
    <xf numFmtId="187" fontId="5" fillId="0" borderId="23" xfId="0" applyNumberFormat="1" applyFont="1" applyFill="1" applyBorder="1" applyAlignment="1">
      <alignment horizontal="center" vertical="center"/>
    </xf>
    <xf numFmtId="0" fontId="10" fillId="0" borderId="0" xfId="0" applyFont="1" applyAlignment="1">
      <alignment vertical="center"/>
    </xf>
    <xf numFmtId="0" fontId="9" fillId="0" borderId="66" xfId="0" applyFont="1" applyFill="1" applyBorder="1" applyAlignment="1">
      <alignment horizontal="left" vertical="center"/>
    </xf>
    <xf numFmtId="0" fontId="5" fillId="0" borderId="73" xfId="0" applyFont="1" applyFill="1" applyBorder="1" applyAlignment="1">
      <alignment vertical="center"/>
    </xf>
    <xf numFmtId="186" fontId="15" fillId="0" borderId="24" xfId="0" applyNumberFormat="1" applyFont="1" applyFill="1" applyBorder="1" applyAlignment="1">
      <alignment vertical="center"/>
    </xf>
    <xf numFmtId="186" fontId="15" fillId="0" borderId="26" xfId="0" applyNumberFormat="1" applyFont="1" applyFill="1" applyBorder="1" applyAlignment="1">
      <alignment vertical="center"/>
    </xf>
    <xf numFmtId="0" fontId="9" fillId="0" borderId="60" xfId="0" applyFont="1" applyFill="1" applyBorder="1" applyAlignment="1">
      <alignment horizontal="left" vertical="top"/>
    </xf>
    <xf numFmtId="0" fontId="1" fillId="0" borderId="0" xfId="31" applyFont="1" applyAlignment="1">
      <alignment vertical="center"/>
    </xf>
    <xf numFmtId="0" fontId="19" fillId="0" borderId="0" xfId="31" applyFont="1" applyAlignment="1">
      <alignment vertical="center"/>
    </xf>
    <xf numFmtId="0" fontId="34" fillId="0" borderId="0" xfId="31" applyFont="1" applyAlignment="1">
      <alignment horizontal="center" vertical="center"/>
    </xf>
    <xf numFmtId="0" fontId="1" fillId="0" borderId="0" xfId="31" applyFont="1" applyBorder="1" applyAlignment="1">
      <alignment vertical="center"/>
    </xf>
    <xf numFmtId="0" fontId="1" fillId="0" borderId="0" xfId="31" applyFont="1" applyAlignment="1">
      <alignment horizontal="center" vertical="center"/>
    </xf>
    <xf numFmtId="0" fontId="36" fillId="4" borderId="92" xfId="31" applyFont="1" applyFill="1" applyBorder="1" applyAlignment="1">
      <alignment horizontal="center" vertical="center"/>
    </xf>
    <xf numFmtId="0" fontId="37" fillId="5" borderId="93" xfId="20" applyNumberFormat="1" applyFont="1" applyFill="1" applyBorder="1" applyAlignment="1" applyProtection="1">
      <alignment horizontal="center" vertical="center" wrapText="1"/>
    </xf>
    <xf numFmtId="0" fontId="37" fillId="5" borderId="94" xfId="20" applyNumberFormat="1" applyFont="1" applyFill="1" applyBorder="1" applyAlignment="1" applyProtection="1">
      <alignment horizontal="center" vertical="center"/>
    </xf>
    <xf numFmtId="0" fontId="35" fillId="0" borderId="0" xfId="31" applyFont="1" applyAlignment="1">
      <alignment horizontal="center" vertical="center"/>
    </xf>
    <xf numFmtId="0" fontId="36" fillId="4" borderId="90" xfId="31" applyFont="1" applyFill="1" applyBorder="1" applyAlignment="1">
      <alignment horizontal="center" vertical="center"/>
    </xf>
    <xf numFmtId="0" fontId="36" fillId="4" borderId="91" xfId="31" applyFont="1" applyFill="1" applyBorder="1" applyAlignment="1">
      <alignment horizontal="center" vertical="center"/>
    </xf>
    <xf numFmtId="0" fontId="20" fillId="5" borderId="44" xfId="21" applyFont="1" applyFill="1" applyBorder="1" applyAlignment="1" applyProtection="1">
      <alignment vertical="center"/>
    </xf>
    <xf numFmtId="0" fontId="20" fillId="5" borderId="75" xfId="21" applyFont="1" applyFill="1" applyBorder="1" applyAlignment="1" applyProtection="1">
      <alignment vertical="center"/>
    </xf>
    <xf numFmtId="0" fontId="20" fillId="5" borderId="95" xfId="21" applyFont="1" applyFill="1" applyBorder="1" applyAlignment="1" applyProtection="1">
      <alignment vertical="center"/>
    </xf>
    <xf numFmtId="0" fontId="20" fillId="5" borderId="42" xfId="31" applyFont="1" applyFill="1" applyBorder="1" applyAlignment="1">
      <alignment vertical="center"/>
    </xf>
    <xf numFmtId="0" fontId="20" fillId="5" borderId="37" xfId="31" applyFont="1" applyFill="1" applyBorder="1" applyAlignment="1">
      <alignment vertical="center"/>
    </xf>
    <xf numFmtId="0" fontId="20" fillId="5" borderId="96" xfId="31" applyFont="1" applyFill="1" applyBorder="1" applyAlignment="1">
      <alignment vertical="center"/>
    </xf>
    <xf numFmtId="0" fontId="17" fillId="0" borderId="0" xfId="0" applyFont="1" applyFill="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vertical="center"/>
    </xf>
    <xf numFmtId="0" fontId="0" fillId="0" borderId="0" xfId="0" applyAlignment="1">
      <alignment vertical="center"/>
    </xf>
    <xf numFmtId="0" fontId="6" fillId="0" borderId="0" xfId="0" applyFont="1" applyFill="1" applyAlignment="1">
      <alignment horizontal="right" vertical="center"/>
    </xf>
    <xf numFmtId="0" fontId="9" fillId="0" borderId="0" xfId="0" applyFont="1" applyFill="1" applyBorder="1" applyAlignment="1">
      <alignment horizontal="left" vertical="center" wrapText="1"/>
    </xf>
    <xf numFmtId="0" fontId="10" fillId="0" borderId="0" xfId="0" applyFont="1" applyAlignment="1">
      <alignment vertical="center"/>
    </xf>
    <xf numFmtId="0" fontId="9" fillId="0" borderId="66" xfId="0" applyFont="1" applyFill="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5" fillId="0" borderId="62" xfId="0" applyFont="1" applyFill="1" applyBorder="1" applyAlignment="1">
      <alignment horizontal="center" vertical="center" wrapText="1"/>
    </xf>
    <xf numFmtId="0" fontId="0" fillId="0" borderId="72" xfId="0" applyBorder="1" applyAlignment="1">
      <alignment horizontal="center" vertical="center"/>
    </xf>
    <xf numFmtId="0" fontId="9" fillId="0" borderId="49" xfId="0" applyFont="1" applyFill="1" applyBorder="1" applyAlignment="1">
      <alignment horizontal="left" vertical="center" wrapText="1"/>
    </xf>
    <xf numFmtId="0" fontId="5" fillId="0" borderId="60" xfId="0" applyFont="1" applyFill="1" applyBorder="1" applyAlignment="1">
      <alignment vertical="top" shrinkToFit="1"/>
    </xf>
    <xf numFmtId="0" fontId="5" fillId="0" borderId="36" xfId="0" applyFont="1" applyFill="1" applyBorder="1" applyAlignment="1">
      <alignment vertical="top" shrinkToFit="1"/>
    </xf>
    <xf numFmtId="0" fontId="5" fillId="0" borderId="5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3" xfId="0" applyFont="1" applyFill="1" applyBorder="1" applyAlignment="1">
      <alignment horizontal="center" vertical="center" wrapText="1"/>
    </xf>
    <xf numFmtId="0" fontId="0" fillId="0" borderId="80" xfId="0" applyBorder="1" applyAlignment="1"/>
    <xf numFmtId="0" fontId="5" fillId="0" borderId="66" xfId="0" applyFont="1" applyFill="1" applyBorder="1" applyAlignment="1">
      <alignment horizontal="center" vertical="center" wrapText="1"/>
    </xf>
    <xf numFmtId="0" fontId="5" fillId="0" borderId="5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5" fillId="0" borderId="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6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7"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43" xfId="0" applyFont="1" applyBorder="1" applyAlignment="1">
      <alignment horizontal="center" vertical="center"/>
    </xf>
    <xf numFmtId="0" fontId="5" fillId="0" borderId="5" xfId="0" applyFont="1" applyBorder="1" applyAlignment="1">
      <alignment horizontal="center" vertical="center"/>
    </xf>
    <xf numFmtId="0" fontId="5" fillId="0" borderId="54" xfId="0" applyFont="1" applyFill="1" applyBorder="1" applyAlignment="1">
      <alignment horizontal="center" vertical="center"/>
    </xf>
    <xf numFmtId="0" fontId="0" fillId="0" borderId="52" xfId="0" applyBorder="1" applyAlignment="1"/>
    <xf numFmtId="0" fontId="0" fillId="0" borderId="79" xfId="0" applyBorder="1" applyAlignment="1"/>
    <xf numFmtId="0" fontId="0" fillId="0" borderId="69" xfId="0" applyBorder="1" applyAlignment="1"/>
    <xf numFmtId="0" fontId="5" fillId="0" borderId="67" xfId="0" applyFont="1" applyFill="1" applyBorder="1" applyAlignment="1">
      <alignment horizontal="justify" vertical="top" wrapText="1"/>
    </xf>
    <xf numFmtId="0" fontId="0" fillId="0" borderId="53" xfId="0" applyBorder="1" applyAlignment="1"/>
    <xf numFmtId="0" fontId="0" fillId="0" borderId="60" xfId="0" applyBorder="1" applyAlignment="1">
      <alignment horizontal="justify" vertical="top" wrapText="1"/>
    </xf>
    <xf numFmtId="0" fontId="0" fillId="0" borderId="36" xfId="0" applyBorder="1" applyAlignment="1"/>
    <xf numFmtId="0" fontId="0" fillId="0" borderId="61" xfId="0" applyBorder="1" applyAlignment="1">
      <alignment horizontal="justify" vertical="top" wrapText="1"/>
    </xf>
    <xf numFmtId="0" fontId="0" fillId="0" borderId="38" xfId="0" applyBorder="1" applyAlignment="1"/>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21" xfId="0" applyFont="1" applyFill="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0" fillId="0" borderId="63" xfId="0" applyBorder="1" applyAlignment="1">
      <alignment horizontal="center" vertical="center"/>
    </xf>
    <xf numFmtId="0" fontId="5" fillId="0" borderId="41" xfId="0" applyFont="1" applyFill="1" applyBorder="1" applyAlignment="1">
      <alignment horizontal="center" vertical="center" wrapText="1"/>
    </xf>
    <xf numFmtId="0" fontId="0" fillId="0" borderId="76" xfId="0" applyBorder="1" applyAlignment="1">
      <alignment wrapText="1"/>
    </xf>
    <xf numFmtId="0" fontId="0" fillId="0" borderId="11" xfId="0" applyBorder="1" applyAlignment="1">
      <alignment wrapText="1"/>
    </xf>
    <xf numFmtId="0" fontId="5" fillId="0" borderId="27"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5" fillId="0" borderId="64" xfId="0"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5" fillId="0" borderId="45" xfId="0" applyFont="1" applyFill="1" applyBorder="1" applyAlignment="1" applyProtection="1">
      <alignment horizontal="center" vertical="center" wrapText="1"/>
      <protection locked="0"/>
    </xf>
    <xf numFmtId="0" fontId="0" fillId="0" borderId="39" xfId="0" applyBorder="1" applyAlignment="1">
      <alignment horizontal="center" vertical="center" wrapText="1"/>
    </xf>
    <xf numFmtId="0" fontId="0" fillId="0" borderId="45" xfId="0" applyBorder="1" applyAlignment="1">
      <alignment horizontal="center" vertical="center" wrapText="1"/>
    </xf>
    <xf numFmtId="0" fontId="0" fillId="0" borderId="75" xfId="0" applyBorder="1" applyAlignment="1">
      <alignment horizontal="center" vertical="center" wrapText="1"/>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horizontal="right" vertical="center"/>
    </xf>
    <xf numFmtId="0" fontId="5" fillId="0" borderId="81" xfId="0" applyFont="1" applyBorder="1" applyAlignment="1">
      <alignment horizontal="right" vertical="center"/>
    </xf>
    <xf numFmtId="0" fontId="9" fillId="0" borderId="60" xfId="0" applyFont="1" applyFill="1" applyBorder="1" applyAlignment="1">
      <alignment horizontal="justify" vertical="top" wrapText="1"/>
    </xf>
    <xf numFmtId="0" fontId="0" fillId="0" borderId="60" xfId="0" applyBorder="1" applyAlignment="1">
      <alignment horizontal="justify" wrapText="1"/>
    </xf>
    <xf numFmtId="0" fontId="0" fillId="0" borderId="61" xfId="0" applyBorder="1" applyAlignment="1">
      <alignment horizontal="justify" wrapText="1"/>
    </xf>
    <xf numFmtId="0" fontId="10" fillId="0" borderId="60" xfId="0" applyFont="1" applyBorder="1" applyAlignment="1">
      <alignment horizontal="justify" wrapText="1"/>
    </xf>
    <xf numFmtId="0" fontId="10" fillId="0" borderId="61" xfId="0" applyFont="1" applyBorder="1" applyAlignment="1">
      <alignment horizontal="justify" wrapText="1"/>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5" fillId="0" borderId="60" xfId="0" applyFont="1" applyFill="1" applyBorder="1" applyAlignment="1">
      <alignment horizontal="justify" vertical="center" wrapText="1"/>
    </xf>
    <xf numFmtId="0" fontId="0" fillId="0" borderId="0" xfId="0" applyAlignment="1">
      <alignment wrapText="1"/>
    </xf>
    <xf numFmtId="0" fontId="0" fillId="0" borderId="60" xfId="0" applyBorder="1" applyAlignment="1">
      <alignment wrapText="1"/>
    </xf>
    <xf numFmtId="0" fontId="5" fillId="0" borderId="43" xfId="0" applyFont="1" applyFill="1" applyBorder="1" applyAlignment="1" applyProtection="1">
      <alignment horizontal="center" vertical="center" wrapText="1"/>
      <protection locked="0"/>
    </xf>
    <xf numFmtId="0" fontId="0" fillId="0" borderId="80" xfId="0" applyBorder="1" applyAlignment="1">
      <alignment horizontal="center" vertical="center"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7" xfId="0" applyFont="1" applyFill="1" applyBorder="1" applyAlignment="1">
      <alignment vertical="center" wrapText="1"/>
    </xf>
    <xf numFmtId="0" fontId="5" fillId="0" borderId="54"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36" xfId="0" applyBorder="1" applyAlignment="1">
      <alignment horizontal="center" vertical="center" wrapText="1"/>
    </xf>
    <xf numFmtId="0" fontId="9" fillId="0" borderId="24"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76" xfId="0" applyBorder="1" applyAlignment="1">
      <alignment horizontal="center" vertical="center" wrapText="1"/>
    </xf>
    <xf numFmtId="0" fontId="9" fillId="0" borderId="36" xfId="0" applyFont="1" applyFill="1" applyBorder="1" applyAlignment="1">
      <alignment horizontal="justify" vertical="top" wrapText="1"/>
    </xf>
    <xf numFmtId="0" fontId="10" fillId="0" borderId="60" xfId="0" applyFont="1" applyBorder="1" applyAlignment="1">
      <alignment horizontal="justify" vertical="top" wrapText="1"/>
    </xf>
    <xf numFmtId="0" fontId="10" fillId="0" borderId="36" xfId="0" applyFont="1" applyBorder="1" applyAlignment="1">
      <alignment horizontal="justify" vertical="top" wrapText="1"/>
    </xf>
    <xf numFmtId="0" fontId="5" fillId="0" borderId="49" xfId="0" applyFont="1" applyFill="1" applyBorder="1" applyAlignment="1">
      <alignment horizontal="center" vertical="center"/>
    </xf>
    <xf numFmtId="0" fontId="0" fillId="0" borderId="49" xfId="0" applyBorder="1" applyAlignment="1">
      <alignment horizontal="center" vertical="center"/>
    </xf>
    <xf numFmtId="0" fontId="5" fillId="0" borderId="41" xfId="0" applyFont="1" applyFill="1" applyBorder="1" applyAlignment="1">
      <alignment horizontal="center" vertical="center"/>
    </xf>
    <xf numFmtId="0" fontId="0" fillId="0" borderId="76" xfId="0" applyBorder="1" applyAlignment="1">
      <alignment horizontal="center" vertical="center"/>
    </xf>
    <xf numFmtId="0" fontId="5" fillId="0" borderId="48" xfId="0" applyFont="1" applyFill="1" applyBorder="1" applyAlignment="1">
      <alignment horizontal="left" vertical="center" wrapText="1"/>
    </xf>
    <xf numFmtId="0" fontId="0" fillId="0" borderId="49" xfId="0" applyBorder="1" applyAlignment="1"/>
    <xf numFmtId="0" fontId="5" fillId="0" borderId="49" xfId="0" applyFont="1" applyFill="1" applyBorder="1" applyAlignment="1">
      <alignment horizontal="left" vertical="top" wrapText="1"/>
    </xf>
    <xf numFmtId="0" fontId="0" fillId="0" borderId="49" xfId="0" applyBorder="1" applyAlignment="1">
      <alignment wrapText="1"/>
    </xf>
    <xf numFmtId="0" fontId="0" fillId="0" borderId="50" xfId="0" applyBorder="1" applyAlignment="1">
      <alignment wrapText="1"/>
    </xf>
    <xf numFmtId="0" fontId="5" fillId="0" borderId="70"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0" fillId="0" borderId="37" xfId="0" applyBorder="1" applyAlignment="1">
      <alignment horizontal="center" vertical="center" wrapText="1"/>
    </xf>
    <xf numFmtId="0" fontId="5" fillId="0" borderId="81" xfId="0" applyFont="1" applyFill="1" applyBorder="1" applyAlignment="1">
      <alignment horizontal="center"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wrapText="1"/>
    </xf>
    <xf numFmtId="0" fontId="5" fillId="0" borderId="46"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8" xfId="0" applyFont="1" applyFill="1" applyBorder="1" applyAlignment="1">
      <alignment horizontal="center" vertical="center"/>
    </xf>
    <xf numFmtId="0" fontId="5" fillId="0" borderId="88" xfId="0" applyFont="1" applyFill="1" applyBorder="1" applyAlignment="1">
      <alignment horizontal="center" vertical="center" wrapText="1"/>
    </xf>
    <xf numFmtId="49" fontId="5" fillId="0" borderId="89" xfId="0" applyNumberFormat="1" applyFont="1" applyFill="1" applyBorder="1" applyAlignment="1">
      <alignment horizontal="left" vertical="center" wrapText="1"/>
    </xf>
    <xf numFmtId="0" fontId="12" fillId="0" borderId="80" xfId="0" applyFont="1" applyBorder="1" applyAlignment="1">
      <alignment horizontal="left" vertical="center" wrapText="1"/>
    </xf>
    <xf numFmtId="0" fontId="9" fillId="0" borderId="80" xfId="0" applyFont="1" applyFill="1" applyBorder="1" applyAlignment="1">
      <alignment horizontal="justify" vertical="center" wrapText="1"/>
    </xf>
    <xf numFmtId="0" fontId="10" fillId="0" borderId="80" xfId="0" applyFont="1" applyBorder="1" applyAlignment="1">
      <alignment horizontal="justify" vertical="center" wrapText="1"/>
    </xf>
    <xf numFmtId="0" fontId="10" fillId="0" borderId="84" xfId="0" applyFont="1" applyBorder="1" applyAlignment="1">
      <alignment horizontal="justify" vertical="center" wrapText="1"/>
    </xf>
    <xf numFmtId="0" fontId="5" fillId="0" borderId="60" xfId="0" applyFont="1" applyFill="1" applyBorder="1" applyAlignment="1">
      <alignment horizontal="left" vertical="center" wrapText="1"/>
    </xf>
    <xf numFmtId="0" fontId="0" fillId="0" borderId="36" xfId="0" applyBorder="1" applyAlignment="1">
      <alignment horizontal="left" vertical="center" wrapText="1"/>
    </xf>
    <xf numFmtId="0" fontId="5" fillId="0" borderId="42" xfId="0" applyFont="1" applyFill="1" applyBorder="1" applyAlignment="1">
      <alignment horizontal="center" vertical="center" wrapText="1"/>
    </xf>
    <xf numFmtId="0" fontId="0" fillId="0" borderId="12" xfId="0" applyBorder="1" applyAlignment="1">
      <alignment horizontal="center" vertical="center"/>
    </xf>
    <xf numFmtId="0" fontId="5" fillId="0" borderId="46" xfId="0" applyFont="1" applyFill="1" applyBorder="1" applyAlignment="1">
      <alignment horizontal="center" vertical="center" wrapText="1"/>
    </xf>
    <xf numFmtId="0" fontId="0" fillId="0" borderId="47" xfId="0" applyBorder="1" applyAlignment="1">
      <alignment horizontal="center" vertical="center"/>
    </xf>
    <xf numFmtId="0" fontId="5" fillId="0" borderId="0" xfId="0" applyFont="1" applyFill="1" applyBorder="1" applyAlignment="1">
      <alignment horizontal="justify" vertical="center" wrapText="1"/>
    </xf>
    <xf numFmtId="0" fontId="0" fillId="0" borderId="36" xfId="0" applyBorder="1" applyAlignment="1">
      <alignment horizontal="justify" vertical="center" wrapText="1"/>
    </xf>
    <xf numFmtId="0" fontId="0" fillId="0" borderId="0" xfId="0" applyBorder="1" applyAlignment="1">
      <alignment horizontal="justify" vertical="center" wrapText="1"/>
    </xf>
    <xf numFmtId="0" fontId="0" fillId="0" borderId="46" xfId="0" applyBorder="1" applyAlignment="1">
      <alignment horizontal="center" vertical="center"/>
    </xf>
    <xf numFmtId="0" fontId="0" fillId="0" borderId="85" xfId="0" applyBorder="1" applyAlignment="1">
      <alignment horizontal="center" vertical="center"/>
    </xf>
  </cellXfs>
  <cellStyles count="35">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ハイパーリンク" xfId="20" builtinId="8"/>
    <cellStyle name="ハイパーリンク 2" xfId="21"/>
    <cellStyle name="桁蟻唇Ｆ [0.00]_１１月・格表" xfId="22"/>
    <cellStyle name="桁蟻唇Ｆ_１１月・格表" xfId="23"/>
    <cellStyle name="桁区切り 2" xfId="24"/>
    <cellStyle name="桁区切り 3" xfId="25"/>
    <cellStyle name="桁区切り 4" xfId="26"/>
    <cellStyle name="脱浦 [0.00]_１１月・格表" xfId="27"/>
    <cellStyle name="脱浦_１１月・格表" xfId="28"/>
    <cellStyle name="標準" xfId="0" builtinId="0"/>
    <cellStyle name="標準 2" xfId="29"/>
    <cellStyle name="標準 3" xfId="30"/>
    <cellStyle name="標準 3 2" xfId="31"/>
    <cellStyle name="標準 4" xfId="32"/>
    <cellStyle name="標準 5" xfId="33"/>
    <cellStyle name="磨葬e義" xfId="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19050</xdr:rowOff>
    </xdr:from>
    <xdr:to>
      <xdr:col>2</xdr:col>
      <xdr:colOff>0</xdr:colOff>
      <xdr:row>5</xdr:row>
      <xdr:rowOff>161925</xdr:rowOff>
    </xdr:to>
    <xdr:sp macro="" textlink="">
      <xdr:nvSpPr>
        <xdr:cNvPr id="1072" name="Line 29"/>
        <xdr:cNvSpPr>
          <a:spLocks noChangeShapeType="1"/>
        </xdr:cNvSpPr>
      </xdr:nvSpPr>
      <xdr:spPr bwMode="auto">
        <a:xfrm>
          <a:off x="9525" y="809625"/>
          <a:ext cx="876300" cy="619125"/>
        </a:xfrm>
        <a:prstGeom prst="line">
          <a:avLst/>
        </a:prstGeom>
        <a:noFill/>
        <a:ln w="9525">
          <a:solidFill>
            <a:srgbClr val="000000"/>
          </a:solidFill>
          <a:round/>
          <a:headEnd/>
          <a:tailEnd/>
        </a:ln>
      </xdr:spPr>
    </xdr:sp>
    <xdr:clientData/>
  </xdr:twoCellAnchor>
  <xdr:twoCellAnchor>
    <xdr:from>
      <xdr:col>15</xdr:col>
      <xdr:colOff>0</xdr:colOff>
      <xdr:row>4</xdr:row>
      <xdr:rowOff>28575</xdr:rowOff>
    </xdr:from>
    <xdr:to>
      <xdr:col>16</xdr:col>
      <xdr:colOff>790575</xdr:colOff>
      <xdr:row>5</xdr:row>
      <xdr:rowOff>142875</xdr:rowOff>
    </xdr:to>
    <xdr:sp macro="" textlink="">
      <xdr:nvSpPr>
        <xdr:cNvPr id="1073" name="Line 30"/>
        <xdr:cNvSpPr>
          <a:spLocks noChangeShapeType="1"/>
        </xdr:cNvSpPr>
      </xdr:nvSpPr>
      <xdr:spPr bwMode="auto">
        <a:xfrm flipH="1">
          <a:off x="12458700" y="819150"/>
          <a:ext cx="866775" cy="59055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074" name="Line 31"/>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075" name="Line 34"/>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076" name="Line 36"/>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66675</xdr:colOff>
      <xdr:row>7</xdr:row>
      <xdr:rowOff>0</xdr:rowOff>
    </xdr:to>
    <xdr:sp macro="" textlink="">
      <xdr:nvSpPr>
        <xdr:cNvPr id="5127" name="Line 1"/>
        <xdr:cNvSpPr>
          <a:spLocks noChangeShapeType="1"/>
        </xdr:cNvSpPr>
      </xdr:nvSpPr>
      <xdr:spPr bwMode="auto">
        <a:xfrm>
          <a:off x="9525" y="638175"/>
          <a:ext cx="866775" cy="704850"/>
        </a:xfrm>
        <a:prstGeom prst="line">
          <a:avLst/>
        </a:prstGeom>
        <a:noFill/>
        <a:ln w="9525">
          <a:solidFill>
            <a:srgbClr val="000000"/>
          </a:solidFill>
          <a:round/>
          <a:headEnd/>
          <a:tailEnd/>
        </a:ln>
      </xdr:spPr>
    </xdr:sp>
    <xdr:clientData/>
  </xdr:twoCellAnchor>
  <xdr:twoCellAnchor>
    <xdr:from>
      <xdr:col>17</xdr:col>
      <xdr:colOff>0</xdr:colOff>
      <xdr:row>2</xdr:row>
      <xdr:rowOff>161925</xdr:rowOff>
    </xdr:from>
    <xdr:to>
      <xdr:col>18</xdr:col>
      <xdr:colOff>790575</xdr:colOff>
      <xdr:row>6</xdr:row>
      <xdr:rowOff>161925</xdr:rowOff>
    </xdr:to>
    <xdr:sp macro="" textlink="">
      <xdr:nvSpPr>
        <xdr:cNvPr id="5128" name="Line 2"/>
        <xdr:cNvSpPr>
          <a:spLocks noChangeShapeType="1"/>
        </xdr:cNvSpPr>
      </xdr:nvSpPr>
      <xdr:spPr bwMode="auto">
        <a:xfrm flipH="1">
          <a:off x="12334875" y="619125"/>
          <a:ext cx="838200" cy="7143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3</xdr:row>
      <xdr:rowOff>19050</xdr:rowOff>
    </xdr:from>
    <xdr:to>
      <xdr:col>18</xdr:col>
      <xdr:colOff>781050</xdr:colOff>
      <xdr:row>7</xdr:row>
      <xdr:rowOff>9525</xdr:rowOff>
    </xdr:to>
    <xdr:sp macro="" textlink="">
      <xdr:nvSpPr>
        <xdr:cNvPr id="6151" name="Line 1"/>
        <xdr:cNvSpPr>
          <a:spLocks noChangeShapeType="1"/>
        </xdr:cNvSpPr>
      </xdr:nvSpPr>
      <xdr:spPr bwMode="auto">
        <a:xfrm flipV="1">
          <a:off x="12011025"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6152"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3</xdr:row>
      <xdr:rowOff>19050</xdr:rowOff>
    </xdr:from>
    <xdr:to>
      <xdr:col>17</xdr:col>
      <xdr:colOff>781050</xdr:colOff>
      <xdr:row>7</xdr:row>
      <xdr:rowOff>9525</xdr:rowOff>
    </xdr:to>
    <xdr:sp macro="" textlink="">
      <xdr:nvSpPr>
        <xdr:cNvPr id="7176"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7177"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mu/Documents/&#32113;&#35336;&#65411;&#65438;&#65392;&#65408;HP&#65420;&#65383;&#65394;&#65433;&#20877;&#32232;&#38598;/&#20877;&#32232;&#38598;/H21(&#32232;&#38598;&#23436;&#20102;)/Excel2003/103&#27700;&#36947;&#12398;&#38656;&#35201;&#29366;&#2784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用途別使用水量状H17"/>
      <sheetName val="用途別使用水量状況（つづき）④"/>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0"/>
  <sheetViews>
    <sheetView showGridLines="0" tabSelected="1" workbookViewId="0"/>
  </sheetViews>
  <sheetFormatPr defaultRowHeight="13.5"/>
  <cols>
    <col min="1" max="1" width="5.625" style="321" customWidth="1"/>
    <col min="2" max="2" width="7.625" style="321" customWidth="1"/>
    <col min="3" max="3" width="85.375" style="321" bestFit="1" customWidth="1"/>
    <col min="4" max="4" width="20.625" style="325" customWidth="1"/>
    <col min="5" max="5" width="15.625" style="321" customWidth="1"/>
    <col min="6" max="16384" width="9" style="321"/>
  </cols>
  <sheetData>
    <row r="1" spans="1:4" ht="30" customHeight="1">
      <c r="B1" s="329" t="s">
        <v>226</v>
      </c>
      <c r="C1" s="329"/>
      <c r="D1" s="329"/>
    </row>
    <row r="2" spans="1:4" ht="30" customHeight="1">
      <c r="B2" s="329" t="s">
        <v>220</v>
      </c>
      <c r="C2" s="329"/>
      <c r="D2" s="329"/>
    </row>
    <row r="3" spans="1:4" ht="30" customHeight="1" thickBot="1">
      <c r="B3" s="322" t="s">
        <v>221</v>
      </c>
      <c r="C3" s="323"/>
      <c r="D3" s="323"/>
    </row>
    <row r="4" spans="1:4" ht="30" customHeight="1">
      <c r="A4" s="324"/>
      <c r="B4" s="330" t="s">
        <v>222</v>
      </c>
      <c r="C4" s="331"/>
      <c r="D4" s="326" t="s">
        <v>223</v>
      </c>
    </row>
    <row r="5" spans="1:4" ht="35.1" customHeight="1">
      <c r="A5" s="324"/>
      <c r="B5" s="327" t="str">
        <f>HYPERLINK("#"&amp;"206①"&amp;"!A1","206①")</f>
        <v>206①</v>
      </c>
      <c r="C5" s="332" t="s">
        <v>225</v>
      </c>
      <c r="D5" s="335" t="s">
        <v>224</v>
      </c>
    </row>
    <row r="6" spans="1:4" ht="35.1" customHeight="1">
      <c r="A6" s="324"/>
      <c r="B6" s="327" t="str">
        <f>HYPERLINK("#"&amp;"206②"&amp;"!A1","206②")</f>
        <v>206②</v>
      </c>
      <c r="C6" s="333"/>
      <c r="D6" s="336"/>
    </row>
    <row r="7" spans="1:4" ht="35.1" customHeight="1">
      <c r="A7" s="324"/>
      <c r="B7" s="327" t="str">
        <f>HYPERLINK("#"&amp;"206③"&amp;"!A1","206③")</f>
        <v>206③</v>
      </c>
      <c r="C7" s="333"/>
      <c r="D7" s="336"/>
    </row>
    <row r="8" spans="1:4" ht="35.1" customHeight="1" thickBot="1">
      <c r="A8" s="324"/>
      <c r="B8" s="328" t="str">
        <f>HYPERLINK("#"&amp;"206④"&amp;"!A1","206④")</f>
        <v>206④</v>
      </c>
      <c r="C8" s="334"/>
      <c r="D8" s="337"/>
    </row>
    <row r="9" spans="1:4" ht="30" customHeight="1"/>
    <row r="10" spans="1:4" ht="30" customHeight="1"/>
  </sheetData>
  <mergeCells count="5">
    <mergeCell ref="B1:D1"/>
    <mergeCell ref="B2:D2"/>
    <mergeCell ref="B4:C4"/>
    <mergeCell ref="C5:C8"/>
    <mergeCell ref="D5:D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61"/>
  <sheetViews>
    <sheetView showGridLines="0" zoomScaleNormal="100" workbookViewId="0">
      <selection sqref="A1:I1"/>
    </sheetView>
  </sheetViews>
  <sheetFormatPr defaultColWidth="8.625" defaultRowHeight="13.5"/>
  <cols>
    <col min="1" max="1" width="10.625" style="1" customWidth="1"/>
    <col min="2" max="2" width="1" style="1" customWidth="1"/>
    <col min="3" max="3" width="11" style="1" customWidth="1"/>
    <col min="4" max="4" width="11.125" style="1" customWidth="1"/>
    <col min="5" max="6" width="12.25" style="1" customWidth="1"/>
    <col min="7" max="9" width="10" style="1" customWidth="1"/>
    <col min="10" max="11" width="12.25" style="1" customWidth="1"/>
    <col min="12" max="12" width="13.5" style="1" customWidth="1"/>
    <col min="13" max="13" width="11.5" style="1" customWidth="1"/>
    <col min="14" max="14" width="12.25" style="1" customWidth="1"/>
    <col min="15" max="15" width="13.5" style="1" customWidth="1"/>
    <col min="16" max="16" width="1" style="1" customWidth="1"/>
    <col min="17" max="17" width="10.5" style="1" customWidth="1"/>
    <col min="18" max="18" width="7.75" style="1" customWidth="1"/>
    <col min="19" max="16384" width="8.625" style="1"/>
  </cols>
  <sheetData>
    <row r="1" spans="1:17" ht="27.95" customHeight="1">
      <c r="A1" s="338" t="s">
        <v>218</v>
      </c>
      <c r="B1" s="339"/>
      <c r="C1" s="339"/>
      <c r="D1" s="339"/>
      <c r="E1" s="339"/>
      <c r="F1" s="339"/>
      <c r="G1" s="339"/>
      <c r="H1" s="339"/>
      <c r="I1" s="339"/>
      <c r="Q1" s="103"/>
    </row>
    <row r="2" spans="1:17" ht="22.5" customHeight="1">
      <c r="A2" s="342" t="s">
        <v>217</v>
      </c>
      <c r="B2" s="342"/>
      <c r="C2" s="342"/>
      <c r="D2" s="342"/>
      <c r="E2" s="342"/>
      <c r="F2" s="342"/>
      <c r="G2" s="342"/>
      <c r="H2" s="342"/>
      <c r="I2" s="342"/>
      <c r="J2" s="340" t="s">
        <v>178</v>
      </c>
      <c r="K2" s="341"/>
      <c r="L2" s="341"/>
      <c r="M2" s="341"/>
      <c r="N2" s="341"/>
      <c r="O2" s="341"/>
      <c r="P2" s="341"/>
      <c r="Q2" s="341"/>
    </row>
    <row r="3" spans="1:17" s="3" customFormat="1" ht="12" customHeight="1" thickBot="1">
      <c r="O3" s="6"/>
      <c r="P3" s="6"/>
    </row>
    <row r="4" spans="1:17" s="3" customFormat="1" ht="15.75" hidden="1" customHeight="1" thickBot="1">
      <c r="A4" s="7"/>
      <c r="B4" s="7"/>
      <c r="C4" s="8">
        <v>1</v>
      </c>
      <c r="D4" s="8"/>
      <c r="E4" s="8">
        <v>2</v>
      </c>
      <c r="F4" s="8"/>
      <c r="G4" s="8">
        <v>3</v>
      </c>
      <c r="H4" s="8">
        <v>4</v>
      </c>
      <c r="I4" s="8">
        <v>5</v>
      </c>
      <c r="J4" s="8">
        <v>6</v>
      </c>
      <c r="K4" s="8">
        <v>7</v>
      </c>
      <c r="L4" s="8">
        <v>8</v>
      </c>
      <c r="M4" s="8"/>
      <c r="N4" s="8">
        <v>9</v>
      </c>
      <c r="O4" s="8">
        <v>12</v>
      </c>
      <c r="P4" s="88"/>
    </row>
    <row r="5" spans="1:17" s="3" customFormat="1" ht="37.5" customHeight="1">
      <c r="A5" s="74" t="s">
        <v>71</v>
      </c>
      <c r="B5" s="69"/>
      <c r="C5" s="348" t="s">
        <v>139</v>
      </c>
      <c r="D5" s="348" t="s">
        <v>138</v>
      </c>
      <c r="E5" s="9" t="s">
        <v>0</v>
      </c>
      <c r="F5" s="10" t="s">
        <v>1</v>
      </c>
      <c r="G5" s="4" t="s">
        <v>62</v>
      </c>
      <c r="H5" s="9" t="s">
        <v>2</v>
      </c>
      <c r="I5" s="10" t="s">
        <v>3</v>
      </c>
      <c r="J5" s="80" t="s">
        <v>4</v>
      </c>
      <c r="K5" s="62" t="s">
        <v>61</v>
      </c>
      <c r="L5" s="11" t="s">
        <v>65</v>
      </c>
      <c r="M5" s="11" t="s">
        <v>66</v>
      </c>
      <c r="N5" s="12" t="s">
        <v>67</v>
      </c>
      <c r="O5" s="10" t="s">
        <v>214</v>
      </c>
      <c r="P5" s="91"/>
      <c r="Q5" s="89" t="s">
        <v>70</v>
      </c>
    </row>
    <row r="6" spans="1:17" s="3" customFormat="1" ht="13.5" customHeight="1">
      <c r="A6" s="75" t="s">
        <v>5</v>
      </c>
      <c r="B6" s="68"/>
      <c r="C6" s="349"/>
      <c r="D6" s="349"/>
      <c r="E6" s="13" t="s">
        <v>6</v>
      </c>
      <c r="F6" s="14" t="s">
        <v>7</v>
      </c>
      <c r="G6" s="5" t="s">
        <v>8</v>
      </c>
      <c r="H6" s="13" t="s">
        <v>6</v>
      </c>
      <c r="I6" s="14" t="s">
        <v>6</v>
      </c>
      <c r="J6" s="81" t="s">
        <v>6</v>
      </c>
      <c r="K6" s="63" t="s">
        <v>6</v>
      </c>
      <c r="L6" s="15" t="s">
        <v>6</v>
      </c>
      <c r="M6" s="15" t="s">
        <v>6</v>
      </c>
      <c r="N6" s="16" t="s">
        <v>6</v>
      </c>
      <c r="O6" s="14" t="s">
        <v>6</v>
      </c>
      <c r="P6" s="92"/>
      <c r="Q6" s="90" t="s">
        <v>69</v>
      </c>
    </row>
    <row r="7" spans="1:17" s="3" customFormat="1" ht="13.5" customHeight="1">
      <c r="A7" s="76" t="s">
        <v>9</v>
      </c>
      <c r="B7" s="17"/>
      <c r="C7" s="18">
        <v>1121.1199999999999</v>
      </c>
      <c r="D7" s="207">
        <v>567.95000000000005</v>
      </c>
      <c r="E7" s="93">
        <v>1897333</v>
      </c>
      <c r="F7" s="20">
        <v>966903</v>
      </c>
      <c r="G7" s="21">
        <v>34.503764014580327</v>
      </c>
      <c r="H7" s="19">
        <v>14612</v>
      </c>
      <c r="I7" s="20">
        <v>15621</v>
      </c>
      <c r="J7" s="82">
        <v>6717</v>
      </c>
      <c r="K7" s="24">
        <v>1877965</v>
      </c>
      <c r="L7" s="22">
        <v>1893946</v>
      </c>
      <c r="M7" s="23">
        <v>100.8509743259326</v>
      </c>
      <c r="N7" s="24">
        <v>840632</v>
      </c>
      <c r="O7" s="20">
        <v>856318</v>
      </c>
      <c r="P7" s="93"/>
      <c r="Q7" s="76" t="s">
        <v>9</v>
      </c>
    </row>
    <row r="8" spans="1:17" s="3" customFormat="1" ht="13.5" customHeight="1">
      <c r="A8" s="77" t="s">
        <v>10</v>
      </c>
      <c r="B8" s="25"/>
      <c r="C8" s="26">
        <v>824.54</v>
      </c>
      <c r="D8" s="208">
        <v>315.02999999999997</v>
      </c>
      <c r="E8" s="94">
        <v>302957</v>
      </c>
      <c r="F8" s="28">
        <v>133707</v>
      </c>
      <c r="G8" s="29">
        <v>21.703563184959229</v>
      </c>
      <c r="H8" s="27">
        <v>2174</v>
      </c>
      <c r="I8" s="28">
        <v>3357</v>
      </c>
      <c r="J8" s="83">
        <v>-213</v>
      </c>
      <c r="K8" s="32">
        <v>311477</v>
      </c>
      <c r="L8" s="30">
        <v>317006</v>
      </c>
      <c r="M8" s="31">
        <v>101.77509093769363</v>
      </c>
      <c r="N8" s="32">
        <v>142993</v>
      </c>
      <c r="O8" s="28">
        <v>147353</v>
      </c>
      <c r="P8" s="94"/>
      <c r="Q8" s="77" t="s">
        <v>10</v>
      </c>
    </row>
    <row r="9" spans="1:17" s="3" customFormat="1" ht="13.5" customHeight="1">
      <c r="A9" s="77" t="s">
        <v>11</v>
      </c>
      <c r="B9" s="25"/>
      <c r="C9" s="26">
        <v>886.47</v>
      </c>
      <c r="D9" s="208">
        <v>445.7</v>
      </c>
      <c r="E9" s="94">
        <v>291880</v>
      </c>
      <c r="F9" s="28">
        <v>125764</v>
      </c>
      <c r="G9" s="29">
        <v>26.043483730853069</v>
      </c>
      <c r="H9" s="27">
        <v>2547</v>
      </c>
      <c r="I9" s="28">
        <v>2635</v>
      </c>
      <c r="J9" s="83">
        <v>74</v>
      </c>
      <c r="K9" s="32">
        <v>284183</v>
      </c>
      <c r="L9" s="30">
        <v>304418</v>
      </c>
      <c r="M9" s="31">
        <v>107.12041184729557</v>
      </c>
      <c r="N9" s="32">
        <v>138824</v>
      </c>
      <c r="O9" s="28">
        <v>156069</v>
      </c>
      <c r="P9" s="94"/>
      <c r="Q9" s="77" t="s">
        <v>11</v>
      </c>
    </row>
    <row r="10" spans="1:17" s="3" customFormat="1" ht="13.5" customHeight="1">
      <c r="A10" s="77" t="s">
        <v>12</v>
      </c>
      <c r="B10" s="25"/>
      <c r="C10" s="26">
        <v>783.54</v>
      </c>
      <c r="D10" s="208">
        <v>442.84</v>
      </c>
      <c r="E10" s="94">
        <v>1011592</v>
      </c>
      <c r="F10" s="28">
        <v>454376</v>
      </c>
      <c r="G10" s="29">
        <v>51.117328739677035</v>
      </c>
      <c r="H10" s="27">
        <v>9217</v>
      </c>
      <c r="I10" s="28">
        <v>8028</v>
      </c>
      <c r="J10" s="83">
        <v>-324</v>
      </c>
      <c r="K10" s="32">
        <v>1020160</v>
      </c>
      <c r="L10" s="30">
        <v>1098981</v>
      </c>
      <c r="M10" s="31">
        <v>107.72633704516939</v>
      </c>
      <c r="N10" s="32">
        <v>463466</v>
      </c>
      <c r="O10" s="28">
        <v>522328</v>
      </c>
      <c r="P10" s="94"/>
      <c r="Q10" s="77" t="s">
        <v>12</v>
      </c>
    </row>
    <row r="11" spans="1:17" s="3" customFormat="1" ht="13.5" customHeight="1">
      <c r="A11" s="77" t="s">
        <v>13</v>
      </c>
      <c r="B11" s="25"/>
      <c r="C11" s="26">
        <v>905.67</v>
      </c>
      <c r="D11" s="208">
        <v>414.37</v>
      </c>
      <c r="E11" s="94">
        <v>322092</v>
      </c>
      <c r="F11" s="28">
        <v>138648</v>
      </c>
      <c r="G11" s="29">
        <v>29.345437450117895</v>
      </c>
      <c r="H11" s="27">
        <v>2290</v>
      </c>
      <c r="I11" s="28">
        <v>3267</v>
      </c>
      <c r="J11" s="83">
        <v>-493</v>
      </c>
      <c r="K11" s="32">
        <v>332748</v>
      </c>
      <c r="L11" s="30">
        <v>349635</v>
      </c>
      <c r="M11" s="31">
        <v>105.07501172058133</v>
      </c>
      <c r="N11" s="32">
        <v>154424</v>
      </c>
      <c r="O11" s="28">
        <v>167189</v>
      </c>
      <c r="P11" s="94"/>
      <c r="Q11" s="77" t="s">
        <v>13</v>
      </c>
    </row>
    <row r="12" spans="1:17" s="3" customFormat="1" ht="13.5" customHeight="1">
      <c r="A12" s="77" t="s">
        <v>14</v>
      </c>
      <c r="B12" s="25"/>
      <c r="C12" s="26">
        <v>381.34</v>
      </c>
      <c r="D12" s="208">
        <v>159.9</v>
      </c>
      <c r="E12" s="94">
        <v>249797</v>
      </c>
      <c r="F12" s="28">
        <v>95619</v>
      </c>
      <c r="G12" s="29">
        <v>21.372968773529372</v>
      </c>
      <c r="H12" s="27">
        <v>2055</v>
      </c>
      <c r="I12" s="28">
        <v>2493</v>
      </c>
      <c r="J12" s="83">
        <v>399</v>
      </c>
      <c r="K12" s="32">
        <v>255671</v>
      </c>
      <c r="L12" s="30">
        <v>276846</v>
      </c>
      <c r="M12" s="31">
        <v>108.28212820382444</v>
      </c>
      <c r="N12" s="32">
        <v>125707</v>
      </c>
      <c r="O12" s="28">
        <v>140943</v>
      </c>
      <c r="P12" s="94"/>
      <c r="Q12" s="77" t="s">
        <v>14</v>
      </c>
    </row>
    <row r="13" spans="1:17" s="3" customFormat="1" ht="13.5" customHeight="1">
      <c r="A13" s="77" t="s">
        <v>15</v>
      </c>
      <c r="B13" s="25"/>
      <c r="C13" s="26">
        <v>767.74</v>
      </c>
      <c r="D13" s="208">
        <v>228.74</v>
      </c>
      <c r="E13" s="94">
        <v>291459</v>
      </c>
      <c r="F13" s="28">
        <v>115902</v>
      </c>
      <c r="G13" s="29">
        <v>15.360732865366767</v>
      </c>
      <c r="H13" s="27">
        <v>2403</v>
      </c>
      <c r="I13" s="28">
        <v>2825</v>
      </c>
      <c r="J13" s="83">
        <v>-488</v>
      </c>
      <c r="K13" s="32">
        <v>290840</v>
      </c>
      <c r="L13" s="30">
        <v>302423</v>
      </c>
      <c r="M13" s="31">
        <v>103.98260211800303</v>
      </c>
      <c r="N13" s="32">
        <v>139259</v>
      </c>
      <c r="O13" s="28">
        <v>148713</v>
      </c>
      <c r="P13" s="94"/>
      <c r="Q13" s="77" t="s">
        <v>15</v>
      </c>
    </row>
    <row r="14" spans="1:17" s="3" customFormat="1" ht="13.5" customHeight="1">
      <c r="A14" s="77" t="s">
        <v>16</v>
      </c>
      <c r="B14" s="25"/>
      <c r="C14" s="26">
        <v>217.43</v>
      </c>
      <c r="D14" s="208">
        <v>217.45</v>
      </c>
      <c r="E14" s="94">
        <v>267510</v>
      </c>
      <c r="F14" s="28">
        <v>114363</v>
      </c>
      <c r="G14" s="29">
        <v>8.9974552447989922</v>
      </c>
      <c r="H14" s="27">
        <v>2461</v>
      </c>
      <c r="I14" s="28">
        <v>2464</v>
      </c>
      <c r="J14" s="83">
        <v>751</v>
      </c>
      <c r="K14" s="32">
        <v>262374</v>
      </c>
      <c r="L14" s="30">
        <v>301951</v>
      </c>
      <c r="M14" s="31">
        <v>115.08419279349327</v>
      </c>
      <c r="N14" s="32">
        <v>124716</v>
      </c>
      <c r="O14" s="28">
        <v>152195</v>
      </c>
      <c r="P14" s="94"/>
      <c r="Q14" s="77" t="s">
        <v>16</v>
      </c>
    </row>
    <row r="15" spans="1:17" s="3" customFormat="1" ht="13.5" customHeight="1">
      <c r="A15" s="77" t="s">
        <v>17</v>
      </c>
      <c r="B15" s="25"/>
      <c r="C15" s="26">
        <v>416.84</v>
      </c>
      <c r="D15" s="208">
        <v>416.84</v>
      </c>
      <c r="E15" s="94">
        <v>506829</v>
      </c>
      <c r="F15" s="28">
        <v>210418</v>
      </c>
      <c r="G15" s="29">
        <v>25.393493965883078</v>
      </c>
      <c r="H15" s="27">
        <v>4941</v>
      </c>
      <c r="I15" s="28">
        <v>4069</v>
      </c>
      <c r="J15" s="83">
        <v>12</v>
      </c>
      <c r="K15" s="32">
        <v>454676</v>
      </c>
      <c r="L15" s="30">
        <v>495931</v>
      </c>
      <c r="M15" s="31">
        <v>109.07349409249663</v>
      </c>
      <c r="N15" s="32">
        <v>221089</v>
      </c>
      <c r="O15" s="28">
        <v>251383</v>
      </c>
      <c r="P15" s="94"/>
      <c r="Q15" s="77" t="s">
        <v>17</v>
      </c>
    </row>
    <row r="16" spans="1:17" s="3" customFormat="1" ht="13.5" customHeight="1">
      <c r="A16" s="77" t="s">
        <v>18</v>
      </c>
      <c r="B16" s="25"/>
      <c r="C16" s="26">
        <v>311.64</v>
      </c>
      <c r="D16" s="208">
        <v>227.31</v>
      </c>
      <c r="E16" s="94">
        <v>339509</v>
      </c>
      <c r="F16" s="28">
        <v>136490</v>
      </c>
      <c r="G16" s="29">
        <v>16.987698130351983</v>
      </c>
      <c r="H16" s="27">
        <v>2748</v>
      </c>
      <c r="I16" s="28">
        <v>3337</v>
      </c>
      <c r="J16" s="83">
        <v>-430</v>
      </c>
      <c r="K16" s="32">
        <v>318185</v>
      </c>
      <c r="L16" s="30">
        <v>341903</v>
      </c>
      <c r="M16" s="31">
        <v>107.45415402988827</v>
      </c>
      <c r="N16" s="32">
        <v>157769</v>
      </c>
      <c r="O16" s="28">
        <v>176360</v>
      </c>
      <c r="P16" s="94"/>
      <c r="Q16" s="77" t="s">
        <v>18</v>
      </c>
    </row>
    <row r="17" spans="1:17" s="3" customFormat="1" ht="13.5" customHeight="1">
      <c r="A17" s="77" t="s">
        <v>68</v>
      </c>
      <c r="B17" s="25"/>
      <c r="C17" s="26">
        <v>217.49</v>
      </c>
      <c r="D17" s="26">
        <v>217.49</v>
      </c>
      <c r="E17" s="94">
        <v>1216892</v>
      </c>
      <c r="F17" s="28">
        <v>517437</v>
      </c>
      <c r="G17" s="29">
        <v>17.041088071313972</v>
      </c>
      <c r="H17" s="27">
        <v>11040</v>
      </c>
      <c r="I17" s="28">
        <v>8720</v>
      </c>
      <c r="J17" s="84">
        <v>4815</v>
      </c>
      <c r="K17" s="32">
        <v>1172677</v>
      </c>
      <c r="L17" s="30">
        <v>1077638</v>
      </c>
      <c r="M17" s="31">
        <v>91.895551801561723</v>
      </c>
      <c r="N17" s="33">
        <v>576575</v>
      </c>
      <c r="O17" s="34">
        <v>486389</v>
      </c>
      <c r="P17" s="95"/>
      <c r="Q17" s="77" t="s">
        <v>68</v>
      </c>
    </row>
    <row r="18" spans="1:17" s="3" customFormat="1" ht="13.5" customHeight="1">
      <c r="A18" s="77" t="s">
        <v>19</v>
      </c>
      <c r="B18" s="25"/>
      <c r="C18" s="26">
        <v>272.08</v>
      </c>
      <c r="D18" s="26">
        <v>272.08</v>
      </c>
      <c r="E18" s="94">
        <v>936809</v>
      </c>
      <c r="F18" s="28">
        <v>409902</v>
      </c>
      <c r="G18" s="29">
        <v>15.203197184774034</v>
      </c>
      <c r="H18" s="27">
        <v>8070</v>
      </c>
      <c r="I18" s="28">
        <v>6998</v>
      </c>
      <c r="J18" s="83">
        <v>3033</v>
      </c>
      <c r="K18" s="32">
        <v>919550</v>
      </c>
      <c r="L18" s="30">
        <v>894027</v>
      </c>
      <c r="M18" s="31">
        <v>97.22440324071556</v>
      </c>
      <c r="N18" s="32">
        <v>431779</v>
      </c>
      <c r="O18" s="28">
        <v>403035</v>
      </c>
      <c r="P18" s="94"/>
      <c r="Q18" s="77" t="s">
        <v>19</v>
      </c>
    </row>
    <row r="19" spans="1:17" s="3" customFormat="1" ht="13.5" customHeight="1">
      <c r="A19" s="77" t="s">
        <v>64</v>
      </c>
      <c r="B19" s="25"/>
      <c r="C19" s="26">
        <v>621.98</v>
      </c>
      <c r="D19" s="208">
        <v>613.44000000000005</v>
      </c>
      <c r="E19" s="94">
        <v>8558242</v>
      </c>
      <c r="F19" s="28">
        <v>4472893</v>
      </c>
      <c r="G19" s="29">
        <v>67.587509252743203</v>
      </c>
      <c r="H19" s="27">
        <v>73880</v>
      </c>
      <c r="I19" s="28">
        <v>72800</v>
      </c>
      <c r="J19" s="83">
        <v>38017</v>
      </c>
      <c r="K19" s="32">
        <v>8351955</v>
      </c>
      <c r="L19" s="30">
        <v>11284699</v>
      </c>
      <c r="M19" s="31">
        <v>135.11446122494672</v>
      </c>
      <c r="N19" s="32">
        <v>4011554</v>
      </c>
      <c r="O19" s="28">
        <v>6693665</v>
      </c>
      <c r="P19" s="94"/>
      <c r="Q19" s="77" t="s">
        <v>64</v>
      </c>
    </row>
    <row r="20" spans="1:17" s="3" customFormat="1" ht="13.5" customHeight="1">
      <c r="A20" s="77" t="s">
        <v>20</v>
      </c>
      <c r="B20" s="25"/>
      <c r="C20" s="26">
        <v>437.38</v>
      </c>
      <c r="D20" s="208">
        <v>435.58</v>
      </c>
      <c r="E20" s="94">
        <v>3627000</v>
      </c>
      <c r="F20" s="28">
        <v>1644306</v>
      </c>
      <c r="G20" s="29">
        <v>40.72265592106519</v>
      </c>
      <c r="H20" s="27">
        <v>31966</v>
      </c>
      <c r="I20" s="28">
        <v>27851</v>
      </c>
      <c r="J20" s="83">
        <v>1088</v>
      </c>
      <c r="K20" s="32">
        <v>3545447</v>
      </c>
      <c r="L20" s="30">
        <v>3205144</v>
      </c>
      <c r="M20" s="31">
        <v>90.401689829237327</v>
      </c>
      <c r="N20" s="32">
        <v>1736859</v>
      </c>
      <c r="O20" s="28">
        <v>1429149</v>
      </c>
      <c r="P20" s="94"/>
      <c r="Q20" s="77" t="s">
        <v>20</v>
      </c>
    </row>
    <row r="21" spans="1:17" s="3" customFormat="1" ht="13.5" customHeight="1">
      <c r="A21" s="77" t="s">
        <v>21</v>
      </c>
      <c r="B21" s="25"/>
      <c r="C21" s="26">
        <v>726.1</v>
      </c>
      <c r="D21" s="208">
        <v>607.69000000000005</v>
      </c>
      <c r="E21" s="94">
        <v>803072</v>
      </c>
      <c r="F21" s="28">
        <v>313308</v>
      </c>
      <c r="G21" s="29">
        <v>33.758790475914232</v>
      </c>
      <c r="H21" s="27">
        <v>6448</v>
      </c>
      <c r="I21" s="28">
        <v>7711</v>
      </c>
      <c r="J21" s="83">
        <v>964</v>
      </c>
      <c r="K21" s="32">
        <v>781638</v>
      </c>
      <c r="L21" s="30">
        <v>800629</v>
      </c>
      <c r="M21" s="31">
        <v>102.42964134292345</v>
      </c>
      <c r="N21" s="32">
        <v>384964</v>
      </c>
      <c r="O21" s="28">
        <v>397057</v>
      </c>
      <c r="P21" s="94"/>
      <c r="Q21" s="77" t="s">
        <v>21</v>
      </c>
    </row>
    <row r="22" spans="1:17" s="3" customFormat="1" ht="13.5" customHeight="1">
      <c r="A22" s="77" t="s">
        <v>22</v>
      </c>
      <c r="B22" s="25"/>
      <c r="C22" s="26">
        <v>1241.8499999999999</v>
      </c>
      <c r="D22" s="208">
        <v>342.92</v>
      </c>
      <c r="E22" s="94">
        <v>417046</v>
      </c>
      <c r="F22" s="28">
        <v>161948</v>
      </c>
      <c r="G22" s="29">
        <v>38.160099187014183</v>
      </c>
      <c r="H22" s="27">
        <v>3390</v>
      </c>
      <c r="I22" s="28">
        <v>4289</v>
      </c>
      <c r="J22" s="84">
        <v>549</v>
      </c>
      <c r="K22" s="32">
        <v>420676</v>
      </c>
      <c r="L22" s="30">
        <v>446588</v>
      </c>
      <c r="M22" s="31">
        <v>106.15960977094009</v>
      </c>
      <c r="N22" s="32">
        <v>214634</v>
      </c>
      <c r="O22" s="28">
        <v>236137</v>
      </c>
      <c r="P22" s="94"/>
      <c r="Q22" s="77" t="s">
        <v>22</v>
      </c>
    </row>
    <row r="23" spans="1:17" s="3" customFormat="1" ht="13.5" customHeight="1">
      <c r="A23" s="77" t="s">
        <v>23</v>
      </c>
      <c r="B23" s="25"/>
      <c r="C23" s="26">
        <v>467.77</v>
      </c>
      <c r="D23" s="208">
        <v>223.25</v>
      </c>
      <c r="E23" s="94">
        <v>445100</v>
      </c>
      <c r="F23" s="28">
        <v>188561</v>
      </c>
      <c r="G23" s="29">
        <v>38.36387675981679</v>
      </c>
      <c r="H23" s="27">
        <v>4098</v>
      </c>
      <c r="I23" s="28">
        <v>3924</v>
      </c>
      <c r="J23" s="83">
        <v>583</v>
      </c>
      <c r="K23" s="32">
        <v>454123</v>
      </c>
      <c r="L23" s="30">
        <v>493849</v>
      </c>
      <c r="M23" s="31">
        <v>108.74785025202422</v>
      </c>
      <c r="N23" s="32">
        <v>226659</v>
      </c>
      <c r="O23" s="28">
        <v>258603</v>
      </c>
      <c r="P23" s="94"/>
      <c r="Q23" s="77" t="s">
        <v>23</v>
      </c>
    </row>
    <row r="24" spans="1:17" s="3" customFormat="1" ht="13.5" customHeight="1">
      <c r="A24" s="77" t="s">
        <v>24</v>
      </c>
      <c r="B24" s="25"/>
      <c r="C24" s="26">
        <v>536.19000000000005</v>
      </c>
      <c r="D24" s="208">
        <v>203.6</v>
      </c>
      <c r="E24" s="94">
        <v>265009</v>
      </c>
      <c r="F24" s="28">
        <v>94392</v>
      </c>
      <c r="G24" s="29">
        <v>32.862078201649744</v>
      </c>
      <c r="H24" s="27">
        <v>2404</v>
      </c>
      <c r="I24" s="28">
        <v>2604</v>
      </c>
      <c r="J24" s="83">
        <v>-320</v>
      </c>
      <c r="K24" s="32">
        <v>251018</v>
      </c>
      <c r="L24" s="30">
        <v>284000</v>
      </c>
      <c r="M24" s="31">
        <v>113.13929678349758</v>
      </c>
      <c r="N24" s="32">
        <v>128635</v>
      </c>
      <c r="O24" s="28">
        <v>155280</v>
      </c>
      <c r="P24" s="94"/>
      <c r="Q24" s="77" t="s">
        <v>24</v>
      </c>
    </row>
    <row r="25" spans="1:17" s="3" customFormat="1" ht="13.5" customHeight="1">
      <c r="A25" s="77" t="s">
        <v>25</v>
      </c>
      <c r="B25" s="25"/>
      <c r="C25" s="26">
        <v>212.41</v>
      </c>
      <c r="D25" s="208">
        <v>93.23</v>
      </c>
      <c r="E25" s="94">
        <v>191924</v>
      </c>
      <c r="F25" s="28">
        <v>85544</v>
      </c>
      <c r="G25" s="29">
        <v>22.302247725025246</v>
      </c>
      <c r="H25" s="27">
        <v>1551</v>
      </c>
      <c r="I25" s="28">
        <v>2091</v>
      </c>
      <c r="J25" s="83">
        <v>-243</v>
      </c>
      <c r="K25" s="32">
        <v>194163</v>
      </c>
      <c r="L25" s="30">
        <v>225175</v>
      </c>
      <c r="M25" s="31">
        <v>115.97214711350772</v>
      </c>
      <c r="N25" s="32">
        <v>91232</v>
      </c>
      <c r="O25" s="28">
        <v>112823</v>
      </c>
      <c r="P25" s="94"/>
      <c r="Q25" s="77" t="s">
        <v>25</v>
      </c>
    </row>
    <row r="26" spans="1:17" s="3" customFormat="1" ht="13.5" customHeight="1">
      <c r="A26" s="77" t="s">
        <v>26</v>
      </c>
      <c r="B26" s="25"/>
      <c r="C26" s="26">
        <v>834.85</v>
      </c>
      <c r="D26" s="208">
        <v>215.41</v>
      </c>
      <c r="E26" s="94">
        <v>384284</v>
      </c>
      <c r="F26" s="28">
        <v>152268</v>
      </c>
      <c r="G26" s="29">
        <v>17.842122906376723</v>
      </c>
      <c r="H26" s="27">
        <v>3263</v>
      </c>
      <c r="I26" s="28">
        <v>3773</v>
      </c>
      <c r="J26" s="83">
        <v>-167</v>
      </c>
      <c r="K26" s="32">
        <v>378489</v>
      </c>
      <c r="L26" s="30">
        <v>396153</v>
      </c>
      <c r="M26" s="31">
        <v>104.6669784326625</v>
      </c>
      <c r="N26" s="32">
        <v>194900</v>
      </c>
      <c r="O26" s="28">
        <v>209864</v>
      </c>
      <c r="P26" s="94"/>
      <c r="Q26" s="77" t="s">
        <v>26</v>
      </c>
    </row>
    <row r="27" spans="1:17" s="3" customFormat="1" ht="13.5" customHeight="1">
      <c r="A27" s="77" t="s">
        <v>27</v>
      </c>
      <c r="B27" s="25"/>
      <c r="C27" s="26">
        <v>202.89</v>
      </c>
      <c r="D27" s="26">
        <v>202.89</v>
      </c>
      <c r="E27" s="94">
        <v>410426</v>
      </c>
      <c r="F27" s="28">
        <v>164903</v>
      </c>
      <c r="G27" s="29">
        <v>19.763612505567796</v>
      </c>
      <c r="H27" s="27">
        <v>3480</v>
      </c>
      <c r="I27" s="28">
        <v>4112</v>
      </c>
      <c r="J27" s="83">
        <v>-12</v>
      </c>
      <c r="K27" s="32">
        <v>399831</v>
      </c>
      <c r="L27" s="30">
        <v>415614</v>
      </c>
      <c r="M27" s="31">
        <v>103.94741778401375</v>
      </c>
      <c r="N27" s="32">
        <v>197762</v>
      </c>
      <c r="O27" s="28">
        <v>208050</v>
      </c>
      <c r="P27" s="94"/>
      <c r="Q27" s="77" t="s">
        <v>27</v>
      </c>
    </row>
    <row r="28" spans="1:17" s="3" customFormat="1" ht="13.5" customHeight="1">
      <c r="A28" s="77" t="s">
        <v>28</v>
      </c>
      <c r="B28" s="25"/>
      <c r="C28" s="26">
        <v>1411.85</v>
      </c>
      <c r="D28" s="208">
        <v>234.65</v>
      </c>
      <c r="E28" s="94">
        <v>715637</v>
      </c>
      <c r="F28" s="28">
        <v>293282</v>
      </c>
      <c r="G28" s="29">
        <v>19.028845184842272</v>
      </c>
      <c r="H28" s="27">
        <v>5826</v>
      </c>
      <c r="I28" s="28">
        <v>7205</v>
      </c>
      <c r="J28" s="84">
        <v>-698</v>
      </c>
      <c r="K28" s="32">
        <v>700575</v>
      </c>
      <c r="L28" s="30">
        <v>727210</v>
      </c>
      <c r="M28" s="31">
        <v>103.80187702958284</v>
      </c>
      <c r="N28" s="32">
        <v>360812</v>
      </c>
      <c r="O28" s="28">
        <v>380079</v>
      </c>
      <c r="P28" s="94"/>
      <c r="Q28" s="77" t="s">
        <v>28</v>
      </c>
    </row>
    <row r="29" spans="1:17" s="3" customFormat="1" ht="13.5" customHeight="1">
      <c r="A29" s="77" t="s">
        <v>29</v>
      </c>
      <c r="B29" s="25"/>
      <c r="C29" s="26">
        <v>326.43</v>
      </c>
      <c r="D29" s="26">
        <v>326.43</v>
      </c>
      <c r="E29" s="94">
        <v>2180800</v>
      </c>
      <c r="F29" s="28">
        <v>988891</v>
      </c>
      <c r="G29" s="29">
        <v>30.081551793154571</v>
      </c>
      <c r="H29" s="27">
        <v>20253</v>
      </c>
      <c r="I29" s="28">
        <v>19287</v>
      </c>
      <c r="J29" s="83">
        <v>376</v>
      </c>
      <c r="K29" s="32">
        <v>2193973</v>
      </c>
      <c r="L29" s="30">
        <v>2516196</v>
      </c>
      <c r="M29" s="31">
        <v>114.68673497805125</v>
      </c>
      <c r="N29" s="32">
        <v>1090380</v>
      </c>
      <c r="O29" s="28">
        <v>1361680</v>
      </c>
      <c r="P29" s="94"/>
      <c r="Q29" s="77" t="s">
        <v>29</v>
      </c>
    </row>
    <row r="30" spans="1:17" s="3" customFormat="1" ht="13.5" customHeight="1">
      <c r="A30" s="77" t="s">
        <v>30</v>
      </c>
      <c r="B30" s="25"/>
      <c r="C30" s="26">
        <v>710.81</v>
      </c>
      <c r="D30" s="208">
        <v>193.79</v>
      </c>
      <c r="E30" s="94">
        <v>280887</v>
      </c>
      <c r="F30" s="28">
        <v>115958</v>
      </c>
      <c r="G30" s="29">
        <v>15.23006376969386</v>
      </c>
      <c r="H30" s="27">
        <v>2293</v>
      </c>
      <c r="I30" s="28">
        <v>2983</v>
      </c>
      <c r="J30" s="83">
        <v>-289</v>
      </c>
      <c r="K30" s="32">
        <v>164616</v>
      </c>
      <c r="L30" s="30">
        <v>187180</v>
      </c>
      <c r="M30" s="31">
        <v>113.70705156242407</v>
      </c>
      <c r="N30" s="32">
        <v>77840</v>
      </c>
      <c r="O30" s="28">
        <v>95115</v>
      </c>
      <c r="P30" s="94"/>
      <c r="Q30" s="77" t="s">
        <v>30</v>
      </c>
    </row>
    <row r="31" spans="1:17" s="3" customFormat="1" ht="13.5" customHeight="1">
      <c r="A31" s="77" t="s">
        <v>31</v>
      </c>
      <c r="B31" s="25"/>
      <c r="C31" s="26">
        <v>464.1</v>
      </c>
      <c r="D31" s="208">
        <v>329.1</v>
      </c>
      <c r="E31" s="94">
        <v>334523</v>
      </c>
      <c r="F31" s="28">
        <v>134358</v>
      </c>
      <c r="G31" s="29">
        <v>24.050363534534881</v>
      </c>
      <c r="H31" s="27">
        <v>2956</v>
      </c>
      <c r="I31" s="28">
        <v>2713</v>
      </c>
      <c r="J31" s="83">
        <v>1265</v>
      </c>
      <c r="K31" s="32">
        <v>301463</v>
      </c>
      <c r="L31" s="30">
        <v>282458</v>
      </c>
      <c r="M31" s="31">
        <v>93.695743756281871</v>
      </c>
      <c r="N31" s="32">
        <v>140563</v>
      </c>
      <c r="O31" s="28">
        <v>122215</v>
      </c>
      <c r="P31" s="94"/>
      <c r="Q31" s="77" t="s">
        <v>31</v>
      </c>
    </row>
    <row r="32" spans="1:17" s="3" customFormat="1" ht="13.5" customHeight="1">
      <c r="A32" s="77" t="s">
        <v>32</v>
      </c>
      <c r="B32" s="25"/>
      <c r="C32" s="26">
        <v>827.9</v>
      </c>
      <c r="D32" s="208">
        <v>480.51</v>
      </c>
      <c r="E32" s="94">
        <v>1382685</v>
      </c>
      <c r="F32" s="28">
        <v>651970</v>
      </c>
      <c r="G32" s="29">
        <v>54.282012778612021</v>
      </c>
      <c r="H32" s="27">
        <v>11543</v>
      </c>
      <c r="I32" s="28">
        <v>13422</v>
      </c>
      <c r="J32" s="84">
        <v>-1016</v>
      </c>
      <c r="K32" s="32">
        <v>1460688</v>
      </c>
      <c r="L32" s="30">
        <v>1582980</v>
      </c>
      <c r="M32" s="31">
        <v>108.37221911866189</v>
      </c>
      <c r="N32" s="32">
        <v>688268</v>
      </c>
      <c r="O32" s="28">
        <v>766630</v>
      </c>
      <c r="P32" s="94"/>
      <c r="Q32" s="77" t="s">
        <v>32</v>
      </c>
    </row>
    <row r="33" spans="1:17" s="3" customFormat="1" ht="13.5" customHeight="1">
      <c r="A33" s="77" t="s">
        <v>33</v>
      </c>
      <c r="B33" s="25"/>
      <c r="C33" s="26">
        <v>222.47</v>
      </c>
      <c r="D33" s="208">
        <v>224.96</v>
      </c>
      <c r="E33" s="94">
        <v>2537920</v>
      </c>
      <c r="F33" s="28">
        <v>1299405</v>
      </c>
      <c r="G33" s="29">
        <v>29.233243599727839</v>
      </c>
      <c r="H33" s="27">
        <v>23274</v>
      </c>
      <c r="I33" s="28">
        <v>26493</v>
      </c>
      <c r="J33" s="83">
        <v>6420</v>
      </c>
      <c r="K33" s="32">
        <v>2594686</v>
      </c>
      <c r="L33" s="30">
        <v>3581675</v>
      </c>
      <c r="M33" s="31">
        <v>138.03886096429395</v>
      </c>
      <c r="N33" s="32">
        <v>1159848</v>
      </c>
      <c r="O33" s="28">
        <v>2097218</v>
      </c>
      <c r="P33" s="94"/>
      <c r="Q33" s="77" t="s">
        <v>33</v>
      </c>
    </row>
    <row r="34" spans="1:17" s="3" customFormat="1" ht="13.5" customHeight="1">
      <c r="A34" s="78" t="s">
        <v>34</v>
      </c>
      <c r="B34" s="54"/>
      <c r="C34" s="55">
        <v>552.26</v>
      </c>
      <c r="D34" s="209">
        <v>553.37</v>
      </c>
      <c r="E34" s="96">
        <v>1511855</v>
      </c>
      <c r="F34" s="57">
        <v>699850</v>
      </c>
      <c r="G34" s="58">
        <v>27.09350071745525</v>
      </c>
      <c r="H34" s="56">
        <v>12757</v>
      </c>
      <c r="I34" s="57">
        <v>14402</v>
      </c>
      <c r="J34" s="85">
        <v>1968</v>
      </c>
      <c r="K34" s="61">
        <v>1520551</v>
      </c>
      <c r="L34" s="59">
        <v>1547971</v>
      </c>
      <c r="M34" s="60">
        <v>101.80329367446406</v>
      </c>
      <c r="N34" s="61">
        <v>667301</v>
      </c>
      <c r="O34" s="57">
        <v>680643</v>
      </c>
      <c r="P34" s="96"/>
      <c r="Q34" s="77" t="s">
        <v>34</v>
      </c>
    </row>
    <row r="35" spans="1:17" s="3" customFormat="1" ht="13.5" customHeight="1">
      <c r="A35" s="77" t="s">
        <v>35</v>
      </c>
      <c r="B35" s="25"/>
      <c r="C35" s="35">
        <v>276.83999999999997</v>
      </c>
      <c r="D35" s="178">
        <v>211.6</v>
      </c>
      <c r="E35" s="94">
        <v>364786</v>
      </c>
      <c r="F35" s="28">
        <v>152696</v>
      </c>
      <c r="G35" s="29">
        <v>25.932021090480497</v>
      </c>
      <c r="H35" s="27">
        <v>2792</v>
      </c>
      <c r="I35" s="28">
        <v>3193</v>
      </c>
      <c r="J35" s="84">
        <v>-137</v>
      </c>
      <c r="K35" s="32">
        <v>369860</v>
      </c>
      <c r="L35" s="30">
        <v>342766</v>
      </c>
      <c r="M35" s="31">
        <v>92.674525496133668</v>
      </c>
      <c r="N35" s="32">
        <v>164876</v>
      </c>
      <c r="O35" s="28">
        <v>134518</v>
      </c>
      <c r="P35" s="94"/>
      <c r="Q35" s="77" t="s">
        <v>35</v>
      </c>
    </row>
    <row r="36" spans="1:17" s="3" customFormat="1" ht="13.5" customHeight="1">
      <c r="A36" s="77" t="s">
        <v>36</v>
      </c>
      <c r="B36" s="25"/>
      <c r="C36" s="35">
        <v>209.23</v>
      </c>
      <c r="D36" s="178">
        <v>210.28</v>
      </c>
      <c r="E36" s="94">
        <v>379003</v>
      </c>
      <c r="F36" s="28">
        <v>166331</v>
      </c>
      <c r="G36" s="29">
        <v>36.953802262646832</v>
      </c>
      <c r="H36" s="27">
        <v>3005</v>
      </c>
      <c r="I36" s="28">
        <v>3999</v>
      </c>
      <c r="J36" s="83">
        <v>-589</v>
      </c>
      <c r="K36" s="32">
        <v>374926</v>
      </c>
      <c r="L36" s="30">
        <v>390753</v>
      </c>
      <c r="M36" s="31">
        <v>104.22136634962634</v>
      </c>
      <c r="N36" s="32">
        <v>168521</v>
      </c>
      <c r="O36" s="28">
        <v>181634</v>
      </c>
      <c r="P36" s="94"/>
      <c r="Q36" s="77" t="s">
        <v>36</v>
      </c>
    </row>
    <row r="37" spans="1:17" s="3" customFormat="1" ht="13.5" customHeight="1">
      <c r="A37" s="77" t="s">
        <v>37</v>
      </c>
      <c r="B37" s="25"/>
      <c r="C37" s="35">
        <v>765.66</v>
      </c>
      <c r="D37" s="178">
        <v>266.63</v>
      </c>
      <c r="E37" s="94">
        <v>195328</v>
      </c>
      <c r="F37" s="28">
        <v>76161</v>
      </c>
      <c r="G37" s="29">
        <v>32.982727498383184</v>
      </c>
      <c r="H37" s="27">
        <v>1691</v>
      </c>
      <c r="I37" s="28">
        <v>2094</v>
      </c>
      <c r="J37" s="83">
        <v>-285</v>
      </c>
      <c r="K37" s="32">
        <v>201415</v>
      </c>
      <c r="L37" s="30">
        <v>209338</v>
      </c>
      <c r="M37" s="31">
        <v>103.93366928977483</v>
      </c>
      <c r="N37" s="32">
        <v>99613</v>
      </c>
      <c r="O37" s="28">
        <v>106752</v>
      </c>
      <c r="P37" s="94"/>
      <c r="Q37" s="77" t="s">
        <v>37</v>
      </c>
    </row>
    <row r="38" spans="1:17" s="3" customFormat="1" ht="13.5" customHeight="1">
      <c r="A38" s="77" t="s">
        <v>38</v>
      </c>
      <c r="B38" s="25"/>
      <c r="C38" s="35">
        <v>572.99</v>
      </c>
      <c r="D38" s="178">
        <v>198.45</v>
      </c>
      <c r="E38" s="94">
        <v>206231</v>
      </c>
      <c r="F38" s="28">
        <v>83469</v>
      </c>
      <c r="G38" s="29">
        <v>28.714262243497103</v>
      </c>
      <c r="H38" s="27">
        <v>1774</v>
      </c>
      <c r="I38" s="28">
        <v>2185</v>
      </c>
      <c r="J38" s="309" t="s">
        <v>193</v>
      </c>
      <c r="K38" s="32">
        <v>195824</v>
      </c>
      <c r="L38" s="30">
        <v>205457</v>
      </c>
      <c r="M38" s="31">
        <v>104.9192131710107</v>
      </c>
      <c r="N38" s="32">
        <v>95728</v>
      </c>
      <c r="O38" s="28">
        <v>103309</v>
      </c>
      <c r="P38" s="94"/>
      <c r="Q38" s="77" t="s">
        <v>38</v>
      </c>
    </row>
    <row r="39" spans="1:17" s="3" customFormat="1" ht="13.5" customHeight="1">
      <c r="A39" s="77" t="s">
        <v>39</v>
      </c>
      <c r="B39" s="25"/>
      <c r="C39" s="35">
        <v>789.91</v>
      </c>
      <c r="D39" s="178">
        <v>585.96</v>
      </c>
      <c r="E39" s="94">
        <v>689538</v>
      </c>
      <c r="F39" s="28">
        <v>296389</v>
      </c>
      <c r="G39" s="29">
        <v>35.652413553478517</v>
      </c>
      <c r="H39" s="27">
        <v>6686</v>
      </c>
      <c r="I39" s="28">
        <v>6109</v>
      </c>
      <c r="J39" s="83">
        <v>87</v>
      </c>
      <c r="K39" s="32">
        <v>671562</v>
      </c>
      <c r="L39" s="30">
        <v>710875</v>
      </c>
      <c r="M39" s="31">
        <v>105.85396433985245</v>
      </c>
      <c r="N39" s="32">
        <v>317971</v>
      </c>
      <c r="O39" s="28">
        <v>347243</v>
      </c>
      <c r="P39" s="94"/>
      <c r="Q39" s="77" t="s">
        <v>39</v>
      </c>
    </row>
    <row r="40" spans="1:17" s="3" customFormat="1" ht="13.5" customHeight="1">
      <c r="A40" s="77" t="s">
        <v>40</v>
      </c>
      <c r="B40" s="25"/>
      <c r="C40" s="35">
        <v>905.41</v>
      </c>
      <c r="D40" s="178">
        <v>429.98</v>
      </c>
      <c r="E40" s="94">
        <v>1161647</v>
      </c>
      <c r="F40" s="28">
        <v>519497</v>
      </c>
      <c r="G40" s="29">
        <v>40.720566419230998</v>
      </c>
      <c r="H40" s="27">
        <v>11538</v>
      </c>
      <c r="I40" s="28">
        <v>9378</v>
      </c>
      <c r="J40" s="84">
        <v>2586</v>
      </c>
      <c r="K40" s="32">
        <v>1144498</v>
      </c>
      <c r="L40" s="30">
        <v>1174401</v>
      </c>
      <c r="M40" s="31">
        <v>102.6127612280668</v>
      </c>
      <c r="N40" s="32">
        <v>563701</v>
      </c>
      <c r="O40" s="28">
        <v>584609</v>
      </c>
      <c r="P40" s="94"/>
      <c r="Q40" s="77" t="s">
        <v>40</v>
      </c>
    </row>
    <row r="41" spans="1:17" s="3" customFormat="1" ht="13.5" customHeight="1">
      <c r="A41" s="77" t="s">
        <v>41</v>
      </c>
      <c r="B41" s="25"/>
      <c r="C41" s="35">
        <v>1023.31</v>
      </c>
      <c r="D41" s="178">
        <v>366.01</v>
      </c>
      <c r="E41" s="94">
        <v>194446</v>
      </c>
      <c r="F41" s="28">
        <v>83685</v>
      </c>
      <c r="G41" s="29">
        <v>13.360304136110942</v>
      </c>
      <c r="H41" s="27">
        <v>1721</v>
      </c>
      <c r="I41" s="28">
        <v>2168</v>
      </c>
      <c r="J41" s="83">
        <v>-73</v>
      </c>
      <c r="K41" s="32">
        <v>191664</v>
      </c>
      <c r="L41" s="30">
        <v>194477</v>
      </c>
      <c r="M41" s="31">
        <v>101.46767259370566</v>
      </c>
      <c r="N41" s="32">
        <v>94751</v>
      </c>
      <c r="O41" s="28">
        <v>97004</v>
      </c>
      <c r="P41" s="94"/>
      <c r="Q41" s="77" t="s">
        <v>41</v>
      </c>
    </row>
    <row r="42" spans="1:17" s="3" customFormat="1" ht="13.5" customHeight="1">
      <c r="A42" s="77" t="s">
        <v>42</v>
      </c>
      <c r="B42" s="25"/>
      <c r="C42" s="35">
        <v>191.62</v>
      </c>
      <c r="D42" s="178">
        <v>191.39</v>
      </c>
      <c r="E42" s="94">
        <v>258013</v>
      </c>
      <c r="F42" s="28">
        <v>111762</v>
      </c>
      <c r="G42" s="29">
        <v>32.608607733158756</v>
      </c>
      <c r="H42" s="27">
        <v>2202</v>
      </c>
      <c r="I42" s="28">
        <v>2631</v>
      </c>
      <c r="J42" s="83">
        <v>-762</v>
      </c>
      <c r="K42" s="32">
        <v>267729</v>
      </c>
      <c r="L42" s="30">
        <v>296763</v>
      </c>
      <c r="M42" s="31">
        <v>110.84454803177842</v>
      </c>
      <c r="N42" s="32">
        <v>120951</v>
      </c>
      <c r="O42" s="28">
        <v>143074</v>
      </c>
      <c r="P42" s="94"/>
      <c r="Q42" s="77" t="s">
        <v>42</v>
      </c>
    </row>
    <row r="43" spans="1:17" s="3" customFormat="1" ht="13.5" customHeight="1">
      <c r="A43" s="77" t="s">
        <v>43</v>
      </c>
      <c r="B43" s="25"/>
      <c r="C43" s="35">
        <v>375.12</v>
      </c>
      <c r="D43" s="178">
        <v>239.81</v>
      </c>
      <c r="E43" s="94">
        <v>424388</v>
      </c>
      <c r="F43" s="28">
        <v>181971</v>
      </c>
      <c r="G43" s="29">
        <v>42.027185742834675</v>
      </c>
      <c r="H43" s="27">
        <v>3949</v>
      </c>
      <c r="I43" s="28">
        <v>4093</v>
      </c>
      <c r="J43" s="84">
        <v>777</v>
      </c>
      <c r="K43" s="32">
        <v>336821</v>
      </c>
      <c r="L43" s="30">
        <v>374199</v>
      </c>
      <c r="M43" s="31">
        <v>111.09728906451795</v>
      </c>
      <c r="N43" s="32">
        <v>160260</v>
      </c>
      <c r="O43" s="28">
        <v>193798</v>
      </c>
      <c r="P43" s="94"/>
      <c r="Q43" s="77" t="s">
        <v>43</v>
      </c>
    </row>
    <row r="44" spans="1:17" s="3" customFormat="1" ht="13.5" customHeight="1">
      <c r="A44" s="77" t="s">
        <v>44</v>
      </c>
      <c r="B44" s="25"/>
      <c r="C44" s="35">
        <v>429.05</v>
      </c>
      <c r="D44" s="178">
        <v>214.44</v>
      </c>
      <c r="E44" s="94">
        <v>515599</v>
      </c>
      <c r="F44" s="28">
        <v>234375</v>
      </c>
      <c r="G44" s="29">
        <v>35.552127822421056</v>
      </c>
      <c r="H44" s="27">
        <v>4560</v>
      </c>
      <c r="I44" s="28">
        <v>4682</v>
      </c>
      <c r="J44" s="83">
        <v>800</v>
      </c>
      <c r="K44" s="32">
        <v>514688</v>
      </c>
      <c r="L44" s="30">
        <v>525208</v>
      </c>
      <c r="M44" s="31">
        <v>102.04395672718229</v>
      </c>
      <c r="N44" s="32">
        <v>232084</v>
      </c>
      <c r="O44" s="28">
        <v>238788</v>
      </c>
      <c r="P44" s="94"/>
      <c r="Q44" s="77" t="s">
        <v>44</v>
      </c>
    </row>
    <row r="45" spans="1:17" s="3" customFormat="1" ht="13.5" customHeight="1">
      <c r="A45" s="77" t="s">
        <v>45</v>
      </c>
      <c r="B45" s="25"/>
      <c r="C45" s="35">
        <v>309.22000000000003</v>
      </c>
      <c r="D45" s="178">
        <v>168.05</v>
      </c>
      <c r="E45" s="94">
        <v>339130</v>
      </c>
      <c r="F45" s="28">
        <v>159270</v>
      </c>
      <c r="G45" s="29">
        <v>44.248237925122581</v>
      </c>
      <c r="H45" s="27">
        <v>2875</v>
      </c>
      <c r="I45" s="28">
        <v>3521</v>
      </c>
      <c r="J45" s="83">
        <v>69</v>
      </c>
      <c r="K45" s="32">
        <v>333400</v>
      </c>
      <c r="L45" s="30">
        <v>347888</v>
      </c>
      <c r="M45" s="31">
        <v>104.34553089382123</v>
      </c>
      <c r="N45" s="32">
        <v>151711</v>
      </c>
      <c r="O45" s="28">
        <v>161628</v>
      </c>
      <c r="P45" s="94"/>
      <c r="Q45" s="77" t="s">
        <v>45</v>
      </c>
    </row>
    <row r="46" spans="1:17" s="3" customFormat="1" ht="13.5" customHeight="1">
      <c r="A46" s="77" t="s">
        <v>46</v>
      </c>
      <c r="B46" s="25"/>
      <c r="C46" s="35">
        <v>341.32</v>
      </c>
      <c r="D46" s="178">
        <v>339.5</v>
      </c>
      <c r="E46" s="94">
        <v>1409297</v>
      </c>
      <c r="F46" s="28">
        <v>676022</v>
      </c>
      <c r="G46" s="29">
        <v>27.942870557593601</v>
      </c>
      <c r="H46" s="27">
        <v>14451</v>
      </c>
      <c r="I46" s="28">
        <v>10519</v>
      </c>
      <c r="J46" s="83">
        <v>7324</v>
      </c>
      <c r="K46" s="32">
        <v>1384925</v>
      </c>
      <c r="L46" s="30">
        <v>1571184</v>
      </c>
      <c r="M46" s="31">
        <v>113.44903153600376</v>
      </c>
      <c r="N46" s="32">
        <v>648832</v>
      </c>
      <c r="O46" s="28">
        <v>798752</v>
      </c>
      <c r="P46" s="94"/>
      <c r="Q46" s="77" t="s">
        <v>46</v>
      </c>
    </row>
    <row r="47" spans="1:17" s="36" customFormat="1" ht="18" customHeight="1">
      <c r="A47" s="256" t="s">
        <v>47</v>
      </c>
      <c r="B47" s="257"/>
      <c r="C47" s="282">
        <v>431.42</v>
      </c>
      <c r="D47" s="283">
        <v>191.07</v>
      </c>
      <c r="E47" s="284">
        <v>235423</v>
      </c>
      <c r="F47" s="285">
        <v>92345</v>
      </c>
      <c r="G47" s="286">
        <v>27.503715092152976</v>
      </c>
      <c r="H47" s="287">
        <v>2144</v>
      </c>
      <c r="I47" s="285">
        <v>2368</v>
      </c>
      <c r="J47" s="288">
        <v>-448</v>
      </c>
      <c r="K47" s="289">
        <v>241273</v>
      </c>
      <c r="L47" s="290">
        <v>258522</v>
      </c>
      <c r="M47" s="291">
        <v>107.14916298135306</v>
      </c>
      <c r="N47" s="289">
        <v>114711</v>
      </c>
      <c r="O47" s="285">
        <v>127291</v>
      </c>
      <c r="P47" s="284"/>
      <c r="Q47" s="256" t="s">
        <v>47</v>
      </c>
    </row>
    <row r="48" spans="1:17" s="3" customFormat="1" ht="13.5" customHeight="1">
      <c r="A48" s="77" t="s">
        <v>48</v>
      </c>
      <c r="B48" s="25"/>
      <c r="C48" s="35">
        <v>406.43</v>
      </c>
      <c r="D48" s="178">
        <v>282.27</v>
      </c>
      <c r="E48" s="94">
        <v>442291</v>
      </c>
      <c r="F48" s="28">
        <v>202270</v>
      </c>
      <c r="G48" s="29">
        <v>30.696469383066837</v>
      </c>
      <c r="H48" s="27">
        <v>3331</v>
      </c>
      <c r="I48" s="28">
        <v>4899</v>
      </c>
      <c r="J48" s="83">
        <v>-909</v>
      </c>
      <c r="K48" s="32">
        <v>442458</v>
      </c>
      <c r="L48" s="30">
        <v>457149</v>
      </c>
      <c r="M48" s="31">
        <v>103.32031514855646</v>
      </c>
      <c r="N48" s="32">
        <v>197026</v>
      </c>
      <c r="O48" s="28">
        <v>209333</v>
      </c>
      <c r="P48" s="94"/>
      <c r="Q48" s="77" t="s">
        <v>48</v>
      </c>
    </row>
    <row r="49" spans="1:17" s="3" customFormat="1" ht="13.5" customHeight="1">
      <c r="A49" s="77" t="s">
        <v>49</v>
      </c>
      <c r="B49" s="25"/>
      <c r="C49" s="35">
        <v>389.53</v>
      </c>
      <c r="D49" s="178">
        <v>349.83</v>
      </c>
      <c r="E49" s="94">
        <v>724773</v>
      </c>
      <c r="F49" s="28">
        <v>314749</v>
      </c>
      <c r="G49" s="29">
        <v>39.638200441789891</v>
      </c>
      <c r="H49" s="27">
        <v>7216</v>
      </c>
      <c r="I49" s="28">
        <v>6111</v>
      </c>
      <c r="J49" s="83">
        <v>191</v>
      </c>
      <c r="K49" s="32">
        <v>668513</v>
      </c>
      <c r="L49" s="30">
        <v>698089</v>
      </c>
      <c r="M49" s="31">
        <v>104.42414732398622</v>
      </c>
      <c r="N49" s="32">
        <v>314641</v>
      </c>
      <c r="O49" s="28">
        <v>331639</v>
      </c>
      <c r="P49" s="94"/>
      <c r="Q49" s="77" t="s">
        <v>49</v>
      </c>
    </row>
    <row r="50" spans="1:17" s="3" customFormat="1" ht="13.5" customHeight="1">
      <c r="A50" s="77" t="s">
        <v>50</v>
      </c>
      <c r="B50" s="25"/>
      <c r="C50" s="35">
        <v>501.28</v>
      </c>
      <c r="D50" s="178">
        <v>372.54</v>
      </c>
      <c r="E50" s="94">
        <v>471752</v>
      </c>
      <c r="F50" s="28">
        <v>201860</v>
      </c>
      <c r="G50" s="29">
        <v>39.250487352951701</v>
      </c>
      <c r="H50" s="27">
        <v>4655</v>
      </c>
      <c r="I50" s="28">
        <v>3697</v>
      </c>
      <c r="J50" s="83">
        <v>501</v>
      </c>
      <c r="K50" s="32">
        <v>461177</v>
      </c>
      <c r="L50" s="30">
        <v>473094</v>
      </c>
      <c r="M50" s="31">
        <v>102.58404040097402</v>
      </c>
      <c r="N50" s="32">
        <v>218070</v>
      </c>
      <c r="O50" s="28">
        <v>227440</v>
      </c>
      <c r="P50" s="94"/>
      <c r="Q50" s="77" t="s">
        <v>50</v>
      </c>
    </row>
    <row r="51" spans="1:17" s="3" customFormat="1" ht="13.5" customHeight="1">
      <c r="A51" s="77" t="s">
        <v>51</v>
      </c>
      <c r="B51" s="25"/>
      <c r="C51" s="35">
        <v>644.61</v>
      </c>
      <c r="D51" s="178">
        <v>283.43</v>
      </c>
      <c r="E51" s="94">
        <v>401658</v>
      </c>
      <c r="F51" s="28">
        <v>181599</v>
      </c>
      <c r="G51" s="29">
        <v>34.991684576697473</v>
      </c>
      <c r="H51" s="27">
        <v>3776</v>
      </c>
      <c r="I51" s="28">
        <v>3366</v>
      </c>
      <c r="J51" s="83">
        <v>333</v>
      </c>
      <c r="K51" s="32">
        <v>309895</v>
      </c>
      <c r="L51" s="30">
        <v>324920</v>
      </c>
      <c r="M51" s="31">
        <v>104.84841639910292</v>
      </c>
      <c r="N51" s="32">
        <v>146338</v>
      </c>
      <c r="O51" s="28">
        <v>155780</v>
      </c>
      <c r="P51" s="94"/>
      <c r="Q51" s="77" t="s">
        <v>51</v>
      </c>
    </row>
    <row r="52" spans="1:17" s="3" customFormat="1" ht="13.5" customHeight="1">
      <c r="A52" s="77" t="s">
        <v>52</v>
      </c>
      <c r="B52" s="25"/>
      <c r="C52" s="35">
        <v>547.05999999999995</v>
      </c>
      <c r="D52" s="178">
        <v>384.38</v>
      </c>
      <c r="E52" s="94">
        <v>604133</v>
      </c>
      <c r="F52" s="28">
        <v>279652</v>
      </c>
      <c r="G52" s="29">
        <v>35.247295190620214</v>
      </c>
      <c r="H52" s="27">
        <v>5898</v>
      </c>
      <c r="I52" s="28">
        <v>5373</v>
      </c>
      <c r="J52" s="83">
        <v>112</v>
      </c>
      <c r="K52" s="32">
        <v>604304</v>
      </c>
      <c r="L52" s="30">
        <v>616201</v>
      </c>
      <c r="M52" s="31">
        <v>101.96871111228785</v>
      </c>
      <c r="N52" s="32">
        <v>276266</v>
      </c>
      <c r="O52" s="28">
        <v>283943</v>
      </c>
      <c r="P52" s="94"/>
      <c r="Q52" s="77" t="s">
        <v>52</v>
      </c>
    </row>
    <row r="53" spans="1:17" s="3" customFormat="1" ht="13.5" customHeight="1">
      <c r="A53" s="79" t="s">
        <v>53</v>
      </c>
      <c r="B53" s="37"/>
      <c r="C53" s="38">
        <v>39.24</v>
      </c>
      <c r="D53" s="192">
        <v>38.9</v>
      </c>
      <c r="E53" s="97">
        <v>316138</v>
      </c>
      <c r="F53" s="40">
        <v>135326</v>
      </c>
      <c r="G53" s="41">
        <v>22.364304041573789</v>
      </c>
      <c r="H53" s="39">
        <v>3610</v>
      </c>
      <c r="I53" s="40">
        <v>2319</v>
      </c>
      <c r="J53" s="86">
        <v>-517</v>
      </c>
      <c r="K53" s="44">
        <v>312293</v>
      </c>
      <c r="L53" s="42">
        <v>345577</v>
      </c>
      <c r="M53" s="43">
        <v>110.65793981933633</v>
      </c>
      <c r="N53" s="44">
        <v>123747</v>
      </c>
      <c r="O53" s="40">
        <v>152743</v>
      </c>
      <c r="P53" s="97"/>
      <c r="Q53" s="79" t="s">
        <v>53</v>
      </c>
    </row>
    <row r="54" spans="1:17" s="46" customFormat="1" ht="12.75" customHeight="1">
      <c r="A54" s="345" t="s">
        <v>72</v>
      </c>
      <c r="B54" s="70"/>
      <c r="C54" s="64" t="s">
        <v>180</v>
      </c>
      <c r="D54" s="64" t="s">
        <v>159</v>
      </c>
      <c r="E54" s="316" t="s">
        <v>196</v>
      </c>
      <c r="F54" s="48"/>
      <c r="G54" s="3"/>
      <c r="H54" s="48" t="s">
        <v>181</v>
      </c>
      <c r="I54" s="45"/>
      <c r="J54" s="87"/>
      <c r="K54" s="46" t="s">
        <v>63</v>
      </c>
      <c r="P54" s="98"/>
      <c r="Q54" s="345" t="s">
        <v>72</v>
      </c>
    </row>
    <row r="55" spans="1:17" s="46" customFormat="1" ht="12.75" customHeight="1">
      <c r="A55" s="346"/>
      <c r="B55" s="71"/>
      <c r="C55" s="65" t="s">
        <v>59</v>
      </c>
      <c r="D55" s="66" t="s">
        <v>108</v>
      </c>
      <c r="E55" s="45" t="s">
        <v>60</v>
      </c>
      <c r="F55" s="45"/>
      <c r="G55" s="3"/>
      <c r="H55" s="49" t="s">
        <v>60</v>
      </c>
      <c r="I55" s="45"/>
      <c r="J55" s="47"/>
      <c r="K55" s="46" t="s">
        <v>58</v>
      </c>
      <c r="O55" s="50"/>
      <c r="P55" s="99"/>
      <c r="Q55" s="346"/>
    </row>
    <row r="56" spans="1:17" s="46" customFormat="1" ht="12.75" customHeight="1">
      <c r="A56" s="346"/>
      <c r="B56" s="71"/>
      <c r="C56" s="66"/>
      <c r="D56" s="350" t="s">
        <v>109</v>
      </c>
      <c r="E56" s="45" t="s">
        <v>55</v>
      </c>
      <c r="F56" s="45"/>
      <c r="G56" s="3"/>
      <c r="H56" s="49" t="s">
        <v>55</v>
      </c>
      <c r="I56" s="45"/>
      <c r="J56" s="47"/>
      <c r="K56" s="46" t="s">
        <v>54</v>
      </c>
      <c r="O56" s="50"/>
      <c r="P56" s="99"/>
      <c r="Q56" s="346"/>
    </row>
    <row r="57" spans="1:17" s="46" customFormat="1" ht="12.75" customHeight="1">
      <c r="A57" s="346"/>
      <c r="B57" s="71"/>
      <c r="C57" s="65"/>
      <c r="D57" s="350"/>
      <c r="E57" s="45" t="s">
        <v>197</v>
      </c>
      <c r="F57" s="45"/>
      <c r="G57" s="3"/>
      <c r="H57" s="49"/>
      <c r="I57" s="45"/>
      <c r="J57" s="47"/>
      <c r="K57" s="343" t="s">
        <v>56</v>
      </c>
      <c r="L57" s="344"/>
      <c r="M57" s="344"/>
      <c r="N57" s="344"/>
      <c r="O57" s="344"/>
      <c r="P57" s="100"/>
      <c r="Q57" s="346"/>
    </row>
    <row r="58" spans="1:17" s="46" customFormat="1" ht="12.75" customHeight="1">
      <c r="A58" s="346"/>
      <c r="B58" s="71"/>
      <c r="C58" s="65"/>
      <c r="D58" s="65"/>
      <c r="E58" s="45" t="s">
        <v>211</v>
      </c>
      <c r="F58" s="45"/>
      <c r="G58" s="317"/>
      <c r="H58" s="49"/>
      <c r="I58" s="45"/>
      <c r="J58" s="47"/>
      <c r="K58" s="48" t="s">
        <v>219</v>
      </c>
      <c r="L58" s="315"/>
      <c r="M58" s="315"/>
      <c r="N58" s="315"/>
      <c r="O58" s="315"/>
      <c r="P58" s="100"/>
      <c r="Q58" s="346"/>
    </row>
    <row r="59" spans="1:17" s="46" customFormat="1" ht="12.75" customHeight="1">
      <c r="A59" s="346"/>
      <c r="B59" s="71"/>
      <c r="C59" s="65"/>
      <c r="D59" s="65"/>
      <c r="E59" s="45" t="s">
        <v>212</v>
      </c>
      <c r="F59" s="45"/>
      <c r="G59" s="112"/>
      <c r="H59" s="49"/>
      <c r="I59" s="45"/>
      <c r="J59" s="47"/>
      <c r="K59" s="48" t="s">
        <v>215</v>
      </c>
      <c r="L59" s="315"/>
      <c r="M59" s="315"/>
      <c r="N59" s="315"/>
      <c r="O59" s="315"/>
      <c r="P59" s="100"/>
      <c r="Q59" s="346"/>
    </row>
    <row r="60" spans="1:17" s="46" customFormat="1" ht="12.75" customHeight="1" thickBot="1">
      <c r="A60" s="347"/>
      <c r="B60" s="72"/>
      <c r="C60" s="67"/>
      <c r="D60" s="67"/>
      <c r="E60" s="52" t="s">
        <v>213</v>
      </c>
      <c r="F60" s="7"/>
      <c r="G60" s="7"/>
      <c r="H60" s="53"/>
      <c r="I60" s="52"/>
      <c r="J60" s="51"/>
      <c r="K60" s="52"/>
      <c r="L60" s="52"/>
      <c r="M60" s="52"/>
      <c r="N60" s="52"/>
      <c r="O60" s="52"/>
      <c r="P60" s="101"/>
      <c r="Q60" s="347"/>
    </row>
    <row r="61" spans="1:17" s="3" customFormat="1" ht="13.5" customHeight="1">
      <c r="A61" s="3" t="s">
        <v>216</v>
      </c>
      <c r="J61" s="3" t="s">
        <v>57</v>
      </c>
    </row>
  </sheetData>
  <mergeCells count="9">
    <mergeCell ref="A1:I1"/>
    <mergeCell ref="J2:Q2"/>
    <mergeCell ref="A2:I2"/>
    <mergeCell ref="K57:O57"/>
    <mergeCell ref="A54:A60"/>
    <mergeCell ref="Q54:Q60"/>
    <mergeCell ref="D5:D6"/>
    <mergeCell ref="D56:D57"/>
    <mergeCell ref="C5:C6"/>
  </mergeCells>
  <phoneticPr fontId="3"/>
  <printOptions horizontalCentered="1"/>
  <pageMargins left="0.78740157480314965" right="0.78740157480314965" top="0.59055118110236227" bottom="0.59055118110236227" header="0.59055118110236227" footer="0.43307086614173229"/>
  <pageSetup paperSize="9" scale="97"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S61"/>
  <sheetViews>
    <sheetView showGridLines="0" workbookViewId="0">
      <pane xSplit="2" ySplit="7" topLeftCell="C8" activePane="bottomRight" state="frozen"/>
      <selection activeCell="C8" sqref="C8"/>
      <selection pane="topRight" activeCell="C8" sqref="C8"/>
      <selection pane="bottomLeft" activeCell="C8" sqref="C8"/>
      <selection pane="bottomRight" activeCell="A2" sqref="A2:I2"/>
    </sheetView>
  </sheetViews>
  <sheetFormatPr defaultRowHeight="13.5"/>
  <cols>
    <col min="1" max="1" width="10.625" customWidth="1"/>
    <col min="2" max="2" width="1" customWidth="1"/>
    <col min="3" max="4" width="11" customWidth="1"/>
    <col min="5" max="5" width="10.5" customWidth="1"/>
    <col min="6" max="6" width="10.75" customWidth="1"/>
    <col min="7" max="8" width="10" customWidth="1"/>
    <col min="9" max="9" width="11.5" customWidth="1"/>
    <col min="10" max="10" width="8.5" customWidth="1"/>
    <col min="11" max="11" width="8.75" customWidth="1"/>
    <col min="12" max="12" width="11.625" customWidth="1"/>
    <col min="14" max="14" width="8.75" customWidth="1"/>
    <col min="15" max="15" width="11.625" customWidth="1"/>
    <col min="16" max="16" width="8.5" customWidth="1"/>
    <col min="17" max="17" width="8.75" customWidth="1"/>
    <col min="18" max="18" width="0.625" customWidth="1"/>
    <col min="19" max="19" width="10.625" customWidth="1"/>
  </cols>
  <sheetData>
    <row r="1" spans="1:19" s="73" customFormat="1">
      <c r="A1" s="1"/>
      <c r="B1" s="1"/>
      <c r="C1" s="1"/>
      <c r="D1" s="1"/>
      <c r="E1" s="1"/>
      <c r="F1" s="1"/>
      <c r="G1" s="1"/>
      <c r="H1" s="1"/>
      <c r="I1" s="1"/>
      <c r="J1" s="1"/>
      <c r="K1" s="1"/>
      <c r="L1" s="1"/>
      <c r="M1" s="1"/>
      <c r="N1" s="1"/>
      <c r="O1" s="1"/>
      <c r="P1" s="1"/>
      <c r="Q1" s="1"/>
      <c r="R1" s="2"/>
      <c r="S1" s="103"/>
    </row>
    <row r="2" spans="1:19" ht="22.5" customHeight="1">
      <c r="A2" s="342" t="s">
        <v>217</v>
      </c>
      <c r="B2" s="342"/>
      <c r="C2" s="342"/>
      <c r="D2" s="342"/>
      <c r="E2" s="342"/>
      <c r="F2" s="342"/>
      <c r="G2" s="342"/>
      <c r="H2" s="342"/>
      <c r="I2" s="342"/>
      <c r="J2" s="340" t="s">
        <v>179</v>
      </c>
      <c r="K2" s="341"/>
      <c r="L2" s="341"/>
      <c r="M2" s="341"/>
      <c r="N2" s="341"/>
      <c r="O2" s="341"/>
      <c r="P2" s="341"/>
      <c r="Q2" s="341"/>
      <c r="R2" s="73"/>
      <c r="S2" s="73"/>
    </row>
    <row r="3" spans="1:19" ht="14.25" thickBot="1">
      <c r="A3" s="104"/>
      <c r="B3" s="104"/>
      <c r="C3" s="158"/>
      <c r="D3" s="158"/>
      <c r="E3" s="104"/>
      <c r="F3" s="104"/>
      <c r="G3" s="104"/>
      <c r="H3" s="104"/>
      <c r="I3" s="104"/>
      <c r="J3" s="104"/>
      <c r="K3" s="104"/>
      <c r="L3" s="104"/>
      <c r="M3" s="104"/>
      <c r="N3" s="104"/>
      <c r="O3" s="104"/>
      <c r="P3" s="104"/>
      <c r="Q3" s="104"/>
      <c r="R3" s="105"/>
      <c r="S3" s="3"/>
    </row>
    <row r="4" spans="1:19" ht="15" customHeight="1">
      <c r="A4" s="106" t="s">
        <v>73</v>
      </c>
      <c r="B4" s="107"/>
      <c r="C4" s="353" t="s">
        <v>86</v>
      </c>
      <c r="D4" s="354"/>
      <c r="E4" s="361" t="s">
        <v>143</v>
      </c>
      <c r="F4" s="358" t="s">
        <v>142</v>
      </c>
      <c r="G4" s="108" t="s">
        <v>74</v>
      </c>
      <c r="H4" s="109"/>
      <c r="I4" s="214"/>
      <c r="J4" s="369" t="s">
        <v>141</v>
      </c>
      <c r="K4" s="369"/>
      <c r="L4" s="370"/>
      <c r="M4" s="370"/>
      <c r="N4" s="370"/>
      <c r="O4" s="371"/>
      <c r="P4" s="380" t="s">
        <v>157</v>
      </c>
      <c r="Q4" s="381"/>
      <c r="R4" s="110"/>
      <c r="S4" s="111" t="s">
        <v>73</v>
      </c>
    </row>
    <row r="5" spans="1:19" ht="13.5" customHeight="1">
      <c r="A5" s="112"/>
      <c r="B5" s="113"/>
      <c r="C5" s="398" t="s">
        <v>167</v>
      </c>
      <c r="D5" s="355" t="s">
        <v>168</v>
      </c>
      <c r="E5" s="362"/>
      <c r="F5" s="359"/>
      <c r="G5" s="366" t="s">
        <v>75</v>
      </c>
      <c r="H5" s="392" t="s">
        <v>76</v>
      </c>
      <c r="I5" s="357" t="s">
        <v>107</v>
      </c>
      <c r="J5" s="394" t="s">
        <v>140</v>
      </c>
      <c r="K5" s="394"/>
      <c r="L5" s="397"/>
      <c r="M5" s="394" t="s">
        <v>77</v>
      </c>
      <c r="N5" s="395"/>
      <c r="O5" s="396"/>
      <c r="P5" s="382"/>
      <c r="Q5" s="383"/>
      <c r="R5" s="115"/>
      <c r="S5" s="112"/>
    </row>
    <row r="6" spans="1:19" ht="13.5" customHeight="1">
      <c r="A6" s="112"/>
      <c r="B6" s="113"/>
      <c r="C6" s="399"/>
      <c r="D6" s="356"/>
      <c r="E6" s="362"/>
      <c r="F6" s="359"/>
      <c r="G6" s="367"/>
      <c r="H6" s="393"/>
      <c r="I6" s="372"/>
      <c r="J6" s="372" t="s">
        <v>148</v>
      </c>
      <c r="K6" s="118" t="s">
        <v>78</v>
      </c>
      <c r="L6" s="376" t="s">
        <v>169</v>
      </c>
      <c r="M6" s="374" t="s">
        <v>148</v>
      </c>
      <c r="N6" s="119" t="s">
        <v>78</v>
      </c>
      <c r="O6" s="376" t="s">
        <v>169</v>
      </c>
      <c r="P6" s="390" t="s">
        <v>149</v>
      </c>
      <c r="Q6" s="378" t="s">
        <v>150</v>
      </c>
      <c r="R6" s="115"/>
      <c r="S6" s="112"/>
    </row>
    <row r="7" spans="1:19" ht="13.5" customHeight="1">
      <c r="A7" s="120" t="s">
        <v>5</v>
      </c>
      <c r="B7" s="121"/>
      <c r="C7" s="400"/>
      <c r="D7" s="5" t="s">
        <v>93</v>
      </c>
      <c r="E7" s="363"/>
      <c r="F7" s="360"/>
      <c r="G7" s="368"/>
      <c r="H7" s="15" t="s">
        <v>79</v>
      </c>
      <c r="I7" s="63" t="s">
        <v>80</v>
      </c>
      <c r="J7" s="373"/>
      <c r="K7" s="14" t="s">
        <v>6</v>
      </c>
      <c r="L7" s="377"/>
      <c r="M7" s="375"/>
      <c r="N7" s="15" t="s">
        <v>6</v>
      </c>
      <c r="O7" s="377"/>
      <c r="P7" s="391"/>
      <c r="Q7" s="379"/>
      <c r="R7" s="124"/>
      <c r="S7" s="125" t="s">
        <v>5</v>
      </c>
    </row>
    <row r="8" spans="1:19" ht="13.5" customHeight="1">
      <c r="A8" s="76" t="s">
        <v>9</v>
      </c>
      <c r="B8" s="17"/>
      <c r="C8" s="163">
        <v>826667</v>
      </c>
      <c r="D8" s="164">
        <v>435699.47921635269</v>
      </c>
      <c r="E8" s="210">
        <v>384</v>
      </c>
      <c r="F8" s="211">
        <v>1472</v>
      </c>
      <c r="G8" s="126">
        <v>7</v>
      </c>
      <c r="H8" s="127">
        <v>27818</v>
      </c>
      <c r="I8" s="126">
        <v>478380</v>
      </c>
      <c r="J8" s="126">
        <v>5551</v>
      </c>
      <c r="K8" s="130">
        <v>63482</v>
      </c>
      <c r="L8" s="127">
        <v>6666363</v>
      </c>
      <c r="M8" s="131">
        <v>10772</v>
      </c>
      <c r="N8" s="127">
        <v>111543</v>
      </c>
      <c r="O8" s="128">
        <v>2133509</v>
      </c>
      <c r="P8" s="129">
        <v>10311</v>
      </c>
      <c r="Q8" s="233">
        <v>71369</v>
      </c>
      <c r="R8" s="129"/>
      <c r="S8" s="76" t="s">
        <v>9</v>
      </c>
    </row>
    <row r="9" spans="1:19" ht="13.5" customHeight="1">
      <c r="A9" s="77" t="s">
        <v>10</v>
      </c>
      <c r="B9" s="25"/>
      <c r="C9" s="170">
        <v>125472</v>
      </c>
      <c r="D9" s="171">
        <v>414157.7847681354</v>
      </c>
      <c r="E9" s="205">
        <v>1389</v>
      </c>
      <c r="F9" s="134">
        <v>1547</v>
      </c>
      <c r="G9" s="132">
        <v>228</v>
      </c>
      <c r="H9" s="133">
        <v>6450</v>
      </c>
      <c r="I9" s="132">
        <v>96573</v>
      </c>
      <c r="J9" s="132">
        <v>1062</v>
      </c>
      <c r="K9" s="136">
        <v>9521</v>
      </c>
      <c r="L9" s="133">
        <v>699575</v>
      </c>
      <c r="M9" s="137">
        <v>3134</v>
      </c>
      <c r="N9" s="133">
        <v>20531</v>
      </c>
      <c r="O9" s="134">
        <v>353293</v>
      </c>
      <c r="P9" s="138">
        <v>1943</v>
      </c>
      <c r="Q9" s="234">
        <v>8121</v>
      </c>
      <c r="R9" s="138"/>
      <c r="S9" s="77" t="s">
        <v>10</v>
      </c>
    </row>
    <row r="10" spans="1:19" ht="13.5" customHeight="1">
      <c r="A10" s="77" t="s">
        <v>11</v>
      </c>
      <c r="B10" s="25"/>
      <c r="C10" s="170">
        <v>107058</v>
      </c>
      <c r="D10" s="171">
        <v>366787.72098122514</v>
      </c>
      <c r="E10" s="205">
        <v>1899</v>
      </c>
      <c r="F10" s="134">
        <v>1176</v>
      </c>
      <c r="G10" s="132">
        <v>195</v>
      </c>
      <c r="H10" s="133">
        <v>6400</v>
      </c>
      <c r="I10" s="132">
        <v>209102</v>
      </c>
      <c r="J10" s="132">
        <v>1045</v>
      </c>
      <c r="K10" s="136">
        <v>10375</v>
      </c>
      <c r="L10" s="133">
        <v>947280</v>
      </c>
      <c r="M10" s="137">
        <v>2851</v>
      </c>
      <c r="N10" s="133">
        <v>21713</v>
      </c>
      <c r="O10" s="134">
        <v>366645</v>
      </c>
      <c r="P10" s="138">
        <v>1816</v>
      </c>
      <c r="Q10" s="234">
        <v>12141</v>
      </c>
      <c r="R10" s="138"/>
      <c r="S10" s="77" t="s">
        <v>11</v>
      </c>
    </row>
    <row r="11" spans="1:19" ht="13.5" customHeight="1">
      <c r="A11" s="77" t="s">
        <v>12</v>
      </c>
      <c r="B11" s="25"/>
      <c r="C11" s="170">
        <v>432281</v>
      </c>
      <c r="D11" s="171">
        <v>427327.42054108769</v>
      </c>
      <c r="E11" s="205">
        <v>865</v>
      </c>
      <c r="F11" s="134">
        <v>905</v>
      </c>
      <c r="G11" s="132">
        <v>574</v>
      </c>
      <c r="H11" s="133">
        <v>17825</v>
      </c>
      <c r="I11" s="132">
        <v>498168</v>
      </c>
      <c r="J11" s="132">
        <v>4745</v>
      </c>
      <c r="K11" s="136">
        <v>53363</v>
      </c>
      <c r="L11" s="133">
        <v>6923012</v>
      </c>
      <c r="M11" s="137">
        <v>8012</v>
      </c>
      <c r="N11" s="133">
        <v>71362</v>
      </c>
      <c r="O11" s="134">
        <v>1268154</v>
      </c>
      <c r="P11" s="135">
        <v>5230</v>
      </c>
      <c r="Q11" s="235">
        <v>41605</v>
      </c>
      <c r="R11" s="135"/>
      <c r="S11" s="77" t="s">
        <v>12</v>
      </c>
    </row>
    <row r="12" spans="1:19" ht="13.5" customHeight="1">
      <c r="A12" s="77" t="s">
        <v>13</v>
      </c>
      <c r="B12" s="25"/>
      <c r="C12" s="170">
        <v>120227</v>
      </c>
      <c r="D12" s="171">
        <v>373269.12807520834</v>
      </c>
      <c r="E12" s="205">
        <v>969</v>
      </c>
      <c r="F12" s="134">
        <v>628</v>
      </c>
      <c r="G12" s="132">
        <v>314</v>
      </c>
      <c r="H12" s="133">
        <v>11704</v>
      </c>
      <c r="I12" s="132">
        <v>274790</v>
      </c>
      <c r="J12" s="132">
        <v>1154</v>
      </c>
      <c r="K12" s="136">
        <v>10749</v>
      </c>
      <c r="L12" s="133">
        <v>878538</v>
      </c>
      <c r="M12" s="137">
        <v>3198</v>
      </c>
      <c r="N12" s="133">
        <v>22010</v>
      </c>
      <c r="O12" s="134">
        <v>376659</v>
      </c>
      <c r="P12" s="138">
        <v>1823</v>
      </c>
      <c r="Q12" s="234">
        <v>10061</v>
      </c>
      <c r="R12" s="138"/>
      <c r="S12" s="77" t="s">
        <v>13</v>
      </c>
    </row>
    <row r="13" spans="1:19" ht="13.5" customHeight="1">
      <c r="A13" s="77" t="s">
        <v>14</v>
      </c>
      <c r="B13" s="25"/>
      <c r="C13" s="170">
        <v>82203</v>
      </c>
      <c r="D13" s="171">
        <v>329079.21232040419</v>
      </c>
      <c r="E13" s="205">
        <v>1273</v>
      </c>
      <c r="F13" s="134">
        <v>1091</v>
      </c>
      <c r="G13" s="132">
        <v>436</v>
      </c>
      <c r="H13" s="133">
        <v>12013</v>
      </c>
      <c r="I13" s="132">
        <v>196835</v>
      </c>
      <c r="J13" s="132">
        <v>1093</v>
      </c>
      <c r="K13" s="136">
        <v>10732</v>
      </c>
      <c r="L13" s="133">
        <v>786095</v>
      </c>
      <c r="M13" s="137">
        <v>2772</v>
      </c>
      <c r="N13" s="133">
        <v>18377</v>
      </c>
      <c r="O13" s="134">
        <v>321780</v>
      </c>
      <c r="P13" s="135">
        <v>1621</v>
      </c>
      <c r="Q13" s="235">
        <v>9022</v>
      </c>
      <c r="R13" s="135"/>
      <c r="S13" s="77" t="s">
        <v>14</v>
      </c>
    </row>
    <row r="14" spans="1:19" ht="13.5" customHeight="1">
      <c r="A14" s="77" t="s">
        <v>15</v>
      </c>
      <c r="B14" s="25"/>
      <c r="C14" s="170">
        <v>89589</v>
      </c>
      <c r="D14" s="171">
        <v>307381.14108673949</v>
      </c>
      <c r="E14" s="205">
        <v>2083</v>
      </c>
      <c r="F14" s="310" t="s">
        <v>200</v>
      </c>
      <c r="G14" s="132">
        <v>386</v>
      </c>
      <c r="H14" s="133">
        <v>18678</v>
      </c>
      <c r="I14" s="132">
        <v>670958</v>
      </c>
      <c r="J14" s="132">
        <v>734</v>
      </c>
      <c r="K14" s="136">
        <v>6669</v>
      </c>
      <c r="L14" s="133">
        <v>494447</v>
      </c>
      <c r="M14" s="137">
        <v>2752</v>
      </c>
      <c r="N14" s="133">
        <v>19056</v>
      </c>
      <c r="O14" s="134">
        <v>321862</v>
      </c>
      <c r="P14" s="135">
        <v>1419</v>
      </c>
      <c r="Q14" s="235">
        <v>9144</v>
      </c>
      <c r="R14" s="135"/>
      <c r="S14" s="77" t="s">
        <v>15</v>
      </c>
    </row>
    <row r="15" spans="1:19" ht="13.5" customHeight="1">
      <c r="A15" s="77" t="s">
        <v>16</v>
      </c>
      <c r="B15" s="25"/>
      <c r="C15" s="170">
        <v>89432</v>
      </c>
      <c r="D15" s="171">
        <v>334312.73597248702</v>
      </c>
      <c r="E15" s="205">
        <v>1181</v>
      </c>
      <c r="F15" s="134">
        <v>956</v>
      </c>
      <c r="G15" s="132">
        <v>276</v>
      </c>
      <c r="H15" s="133">
        <v>7395</v>
      </c>
      <c r="I15" s="132">
        <v>125399</v>
      </c>
      <c r="J15" s="132">
        <v>977</v>
      </c>
      <c r="K15" s="136">
        <v>11312</v>
      </c>
      <c r="L15" s="133">
        <v>1143468</v>
      </c>
      <c r="M15" s="137">
        <v>2552</v>
      </c>
      <c r="N15" s="133">
        <v>19522</v>
      </c>
      <c r="O15" s="134">
        <v>376673</v>
      </c>
      <c r="P15" s="138">
        <v>1788</v>
      </c>
      <c r="Q15" s="234">
        <v>12710</v>
      </c>
      <c r="R15" s="138"/>
      <c r="S15" s="77" t="s">
        <v>16</v>
      </c>
    </row>
    <row r="16" spans="1:19" ht="13.5" customHeight="1">
      <c r="A16" s="77" t="s">
        <v>17</v>
      </c>
      <c r="B16" s="25"/>
      <c r="C16" s="170">
        <v>186045</v>
      </c>
      <c r="D16" s="171">
        <v>367076.46957849688</v>
      </c>
      <c r="E16" s="205">
        <v>1975</v>
      </c>
      <c r="F16" s="310" t="s">
        <v>198</v>
      </c>
      <c r="G16" s="132">
        <v>606</v>
      </c>
      <c r="H16" s="133">
        <v>33726</v>
      </c>
      <c r="I16" s="132">
        <v>1589294</v>
      </c>
      <c r="J16" s="132">
        <v>1682</v>
      </c>
      <c r="K16" s="136">
        <v>17473</v>
      </c>
      <c r="L16" s="133">
        <v>2168469</v>
      </c>
      <c r="M16" s="137">
        <v>4219</v>
      </c>
      <c r="N16" s="133">
        <v>32656</v>
      </c>
      <c r="O16" s="134">
        <v>667457</v>
      </c>
      <c r="P16" s="135">
        <v>2825</v>
      </c>
      <c r="Q16" s="235">
        <v>20460</v>
      </c>
      <c r="R16" s="135"/>
      <c r="S16" s="77" t="s">
        <v>17</v>
      </c>
    </row>
    <row r="17" spans="1:19" ht="13.5" customHeight="1">
      <c r="A17" s="77" t="s">
        <v>18</v>
      </c>
      <c r="B17" s="25"/>
      <c r="C17" s="170">
        <v>131977</v>
      </c>
      <c r="D17" s="171">
        <v>388729.01749290887</v>
      </c>
      <c r="E17" s="205">
        <v>3873</v>
      </c>
      <c r="F17" s="310" t="s">
        <v>199</v>
      </c>
      <c r="G17" s="132">
        <v>531</v>
      </c>
      <c r="H17" s="133">
        <v>19738</v>
      </c>
      <c r="I17" s="132">
        <v>537309</v>
      </c>
      <c r="J17" s="132">
        <v>1020</v>
      </c>
      <c r="K17" s="136">
        <v>11420</v>
      </c>
      <c r="L17" s="133">
        <v>2015385</v>
      </c>
      <c r="M17" s="137">
        <v>3316</v>
      </c>
      <c r="N17" s="133">
        <v>21777</v>
      </c>
      <c r="O17" s="134">
        <v>380209</v>
      </c>
      <c r="P17" s="138">
        <v>1835</v>
      </c>
      <c r="Q17" s="234">
        <v>11058</v>
      </c>
      <c r="R17" s="138"/>
      <c r="S17" s="77" t="s">
        <v>18</v>
      </c>
    </row>
    <row r="18" spans="1:19" ht="13.5" customHeight="1">
      <c r="A18" s="77" t="s">
        <v>81</v>
      </c>
      <c r="B18" s="25"/>
      <c r="C18" s="170">
        <v>422223</v>
      </c>
      <c r="D18" s="171">
        <v>346968.34230153542</v>
      </c>
      <c r="E18" s="205">
        <v>784</v>
      </c>
      <c r="F18" s="134">
        <v>740</v>
      </c>
      <c r="G18" s="132">
        <v>1117</v>
      </c>
      <c r="H18" s="133">
        <v>28324</v>
      </c>
      <c r="I18" s="132">
        <v>728987</v>
      </c>
      <c r="J18" s="132">
        <v>2576</v>
      </c>
      <c r="K18" s="136">
        <v>30926</v>
      </c>
      <c r="L18" s="133">
        <v>3473202</v>
      </c>
      <c r="M18" s="137">
        <v>7028</v>
      </c>
      <c r="N18" s="133">
        <v>65076</v>
      </c>
      <c r="O18" s="134">
        <v>1260944</v>
      </c>
      <c r="P18" s="135">
        <v>4666</v>
      </c>
      <c r="Q18" s="235">
        <v>42790</v>
      </c>
      <c r="R18" s="135"/>
      <c r="S18" s="77" t="s">
        <v>81</v>
      </c>
    </row>
    <row r="19" spans="1:19" ht="13.5" customHeight="1">
      <c r="A19" s="77" t="s">
        <v>19</v>
      </c>
      <c r="B19" s="25"/>
      <c r="C19" s="170">
        <v>356759</v>
      </c>
      <c r="D19" s="171">
        <v>380823.6257337408</v>
      </c>
      <c r="E19" s="205">
        <v>1090</v>
      </c>
      <c r="F19" s="134">
        <v>1373</v>
      </c>
      <c r="G19" s="132">
        <v>518</v>
      </c>
      <c r="H19" s="133">
        <v>21154</v>
      </c>
      <c r="I19" s="132">
        <v>1074897</v>
      </c>
      <c r="J19" s="132">
        <v>1692</v>
      </c>
      <c r="K19" s="136">
        <v>22140</v>
      </c>
      <c r="L19" s="133">
        <v>2600386</v>
      </c>
      <c r="M19" s="137">
        <v>5476</v>
      </c>
      <c r="N19" s="133">
        <v>55834</v>
      </c>
      <c r="O19" s="134">
        <v>1120709</v>
      </c>
      <c r="P19" s="135">
        <v>3429</v>
      </c>
      <c r="Q19" s="235">
        <v>31646</v>
      </c>
      <c r="R19" s="135"/>
      <c r="S19" s="77" t="s">
        <v>19</v>
      </c>
    </row>
    <row r="20" spans="1:19" ht="13.5" customHeight="1">
      <c r="A20" s="77" t="s">
        <v>64</v>
      </c>
      <c r="B20" s="25"/>
      <c r="C20" s="170">
        <v>3146841</v>
      </c>
      <c r="D20" s="171">
        <v>367697.12751754391</v>
      </c>
      <c r="E20" s="205">
        <v>496</v>
      </c>
      <c r="F20" s="134">
        <v>951</v>
      </c>
      <c r="G20" s="132">
        <v>13135</v>
      </c>
      <c r="H20" s="133">
        <v>191928</v>
      </c>
      <c r="I20" s="132">
        <v>3709714</v>
      </c>
      <c r="J20" s="132">
        <v>41921</v>
      </c>
      <c r="K20" s="136">
        <v>747804</v>
      </c>
      <c r="L20" s="133">
        <v>161215209</v>
      </c>
      <c r="M20" s="137">
        <v>77302</v>
      </c>
      <c r="N20" s="133">
        <v>561786</v>
      </c>
      <c r="O20" s="134">
        <v>13323804</v>
      </c>
      <c r="P20" s="135">
        <v>72219</v>
      </c>
      <c r="Q20" s="235">
        <v>614139</v>
      </c>
      <c r="R20" s="135"/>
      <c r="S20" s="77" t="s">
        <v>64</v>
      </c>
    </row>
    <row r="21" spans="1:19" ht="13.5" customHeight="1">
      <c r="A21" s="77" t="s">
        <v>20</v>
      </c>
      <c r="B21" s="25"/>
      <c r="C21" s="170">
        <v>1516775</v>
      </c>
      <c r="D21" s="171">
        <v>418189.96415770607</v>
      </c>
      <c r="E21" s="205">
        <v>1014</v>
      </c>
      <c r="F21" s="134">
        <v>998</v>
      </c>
      <c r="G21" s="132">
        <v>3001</v>
      </c>
      <c r="H21" s="133">
        <v>103383</v>
      </c>
      <c r="I21" s="132">
        <v>3288715</v>
      </c>
      <c r="J21" s="132">
        <v>5634</v>
      </c>
      <c r="K21" s="136">
        <v>66299</v>
      </c>
      <c r="L21" s="133">
        <v>6068839</v>
      </c>
      <c r="M21" s="137">
        <v>20398</v>
      </c>
      <c r="N21" s="133">
        <v>182313</v>
      </c>
      <c r="O21" s="134">
        <v>3719410</v>
      </c>
      <c r="P21" s="135">
        <v>13892</v>
      </c>
      <c r="Q21" s="235">
        <v>125624</v>
      </c>
      <c r="R21" s="135"/>
      <c r="S21" s="77" t="s">
        <v>20</v>
      </c>
    </row>
    <row r="22" spans="1:19" ht="13.5" customHeight="1">
      <c r="A22" s="77" t="s">
        <v>21</v>
      </c>
      <c r="B22" s="25"/>
      <c r="C22" s="170">
        <v>357787</v>
      </c>
      <c r="D22" s="171">
        <v>445522.94190309208</v>
      </c>
      <c r="E22" s="205">
        <v>6553</v>
      </c>
      <c r="F22" s="134">
        <v>2044</v>
      </c>
      <c r="G22" s="132">
        <v>1194</v>
      </c>
      <c r="H22" s="133">
        <v>37778</v>
      </c>
      <c r="I22" s="132">
        <v>937550</v>
      </c>
      <c r="J22" s="132">
        <v>2905</v>
      </c>
      <c r="K22" s="136">
        <v>29212</v>
      </c>
      <c r="L22" s="133">
        <v>2631003</v>
      </c>
      <c r="M22" s="137">
        <v>7854</v>
      </c>
      <c r="N22" s="133">
        <v>52095</v>
      </c>
      <c r="O22" s="134">
        <v>940963</v>
      </c>
      <c r="P22" s="138">
        <v>4170</v>
      </c>
      <c r="Q22" s="234">
        <v>26761</v>
      </c>
      <c r="R22" s="138"/>
      <c r="S22" s="77" t="s">
        <v>21</v>
      </c>
    </row>
    <row r="23" spans="1:19" ht="13.5" customHeight="1">
      <c r="A23" s="77" t="s">
        <v>22</v>
      </c>
      <c r="B23" s="25"/>
      <c r="C23" s="170">
        <v>169548</v>
      </c>
      <c r="D23" s="171">
        <v>406545.08135793172</v>
      </c>
      <c r="E23" s="205">
        <v>1525</v>
      </c>
      <c r="F23" s="134">
        <v>524</v>
      </c>
      <c r="G23" s="132">
        <v>846</v>
      </c>
      <c r="H23" s="133">
        <v>37232</v>
      </c>
      <c r="I23" s="132">
        <v>891118</v>
      </c>
      <c r="J23" s="132">
        <v>1618</v>
      </c>
      <c r="K23" s="136">
        <v>14751</v>
      </c>
      <c r="L23" s="133">
        <v>1311435</v>
      </c>
      <c r="M23" s="137">
        <v>4578</v>
      </c>
      <c r="N23" s="133">
        <v>27344</v>
      </c>
      <c r="O23" s="134">
        <v>510045</v>
      </c>
      <c r="P23" s="138">
        <v>2262</v>
      </c>
      <c r="Q23" s="234">
        <v>15160</v>
      </c>
      <c r="R23" s="138"/>
      <c r="S23" s="77" t="s">
        <v>22</v>
      </c>
    </row>
    <row r="24" spans="1:19" ht="13.5" customHeight="1">
      <c r="A24" s="77" t="s">
        <v>23</v>
      </c>
      <c r="B24" s="25"/>
      <c r="C24" s="170">
        <v>165453</v>
      </c>
      <c r="D24" s="171">
        <v>371720.96158166707</v>
      </c>
      <c r="E24" s="205">
        <v>707</v>
      </c>
      <c r="F24" s="134">
        <v>685</v>
      </c>
      <c r="G24" s="132">
        <v>891</v>
      </c>
      <c r="H24" s="133">
        <v>19758</v>
      </c>
      <c r="I24" s="132">
        <v>341509</v>
      </c>
      <c r="J24" s="132">
        <v>2335</v>
      </c>
      <c r="K24" s="136">
        <v>23091</v>
      </c>
      <c r="L24" s="133">
        <v>2180953</v>
      </c>
      <c r="M24" s="137">
        <v>4787</v>
      </c>
      <c r="N24" s="133">
        <v>30840</v>
      </c>
      <c r="O24" s="134">
        <v>605948</v>
      </c>
      <c r="P24" s="135">
        <v>3171</v>
      </c>
      <c r="Q24" s="235">
        <v>22281</v>
      </c>
      <c r="R24" s="135"/>
      <c r="S24" s="77" t="s">
        <v>23</v>
      </c>
    </row>
    <row r="25" spans="1:19" ht="13.5" customHeight="1">
      <c r="A25" s="77" t="s">
        <v>24</v>
      </c>
      <c r="B25" s="25"/>
      <c r="C25" s="170">
        <v>100566</v>
      </c>
      <c r="D25" s="171">
        <v>379481.45157334278</v>
      </c>
      <c r="E25" s="205">
        <v>956</v>
      </c>
      <c r="F25" s="134">
        <v>497</v>
      </c>
      <c r="G25" s="132">
        <v>672</v>
      </c>
      <c r="H25" s="133">
        <v>16421</v>
      </c>
      <c r="I25" s="132">
        <v>337446</v>
      </c>
      <c r="J25" s="213">
        <v>1297</v>
      </c>
      <c r="K25" s="136">
        <v>13270</v>
      </c>
      <c r="L25" s="133">
        <v>966814</v>
      </c>
      <c r="M25" s="137">
        <v>3273</v>
      </c>
      <c r="N25" s="133">
        <v>20079</v>
      </c>
      <c r="O25" s="134">
        <v>386054</v>
      </c>
      <c r="P25" s="138">
        <v>1982</v>
      </c>
      <c r="Q25" s="234">
        <v>11935</v>
      </c>
      <c r="R25" s="138"/>
      <c r="S25" s="77" t="s">
        <v>24</v>
      </c>
    </row>
    <row r="26" spans="1:19" ht="13.5" customHeight="1">
      <c r="A26" s="77" t="s">
        <v>25</v>
      </c>
      <c r="B26" s="25"/>
      <c r="C26" s="170">
        <v>71242</v>
      </c>
      <c r="D26" s="171">
        <v>371199.01627727645</v>
      </c>
      <c r="E26" s="205">
        <v>555</v>
      </c>
      <c r="F26" s="134">
        <v>1040</v>
      </c>
      <c r="G26" s="132">
        <v>349</v>
      </c>
      <c r="H26" s="133">
        <v>9786</v>
      </c>
      <c r="I26" s="132">
        <v>266078</v>
      </c>
      <c r="J26" s="132">
        <v>946</v>
      </c>
      <c r="K26" s="136">
        <v>8273</v>
      </c>
      <c r="L26" s="133">
        <v>560253</v>
      </c>
      <c r="M26" s="137">
        <v>2393</v>
      </c>
      <c r="N26" s="133">
        <v>13750</v>
      </c>
      <c r="O26" s="134">
        <v>248937</v>
      </c>
      <c r="P26" s="135">
        <v>1718</v>
      </c>
      <c r="Q26" s="235">
        <v>9264</v>
      </c>
      <c r="R26" s="135"/>
      <c r="S26" s="77" t="s">
        <v>25</v>
      </c>
    </row>
    <row r="27" spans="1:19" ht="13.5" customHeight="1">
      <c r="A27" s="77" t="s">
        <v>26</v>
      </c>
      <c r="B27" s="25"/>
      <c r="C27" s="170">
        <v>148680</v>
      </c>
      <c r="D27" s="171">
        <v>386901.35420678457</v>
      </c>
      <c r="E27" s="205">
        <v>1664</v>
      </c>
      <c r="F27" s="310" t="s">
        <v>200</v>
      </c>
      <c r="G27" s="132">
        <v>620</v>
      </c>
      <c r="H27" s="133">
        <v>19591</v>
      </c>
      <c r="I27" s="132">
        <v>414063</v>
      </c>
      <c r="J27" s="132">
        <v>1400</v>
      </c>
      <c r="K27" s="136">
        <v>14048</v>
      </c>
      <c r="L27" s="313">
        <v>1030566</v>
      </c>
      <c r="M27" s="137">
        <v>3605</v>
      </c>
      <c r="N27" s="133">
        <v>25710</v>
      </c>
      <c r="O27" s="313">
        <v>451900</v>
      </c>
      <c r="P27" s="138">
        <v>2168</v>
      </c>
      <c r="Q27" s="234">
        <v>13381</v>
      </c>
      <c r="R27" s="138"/>
      <c r="S27" s="77" t="s">
        <v>26</v>
      </c>
    </row>
    <row r="28" spans="1:19" ht="13.5" customHeight="1">
      <c r="A28" s="77" t="s">
        <v>27</v>
      </c>
      <c r="B28" s="25"/>
      <c r="C28" s="170">
        <v>146637</v>
      </c>
      <c r="D28" s="171">
        <v>357279.99688128917</v>
      </c>
      <c r="E28" s="205">
        <v>1147</v>
      </c>
      <c r="F28" s="134">
        <v>554</v>
      </c>
      <c r="G28" s="132">
        <v>738</v>
      </c>
      <c r="H28" s="133">
        <v>12796</v>
      </c>
      <c r="I28" s="132">
        <v>252887</v>
      </c>
      <c r="J28" s="132">
        <v>2232</v>
      </c>
      <c r="K28" s="136">
        <v>20329</v>
      </c>
      <c r="L28" s="133">
        <v>1264762</v>
      </c>
      <c r="M28" s="137">
        <v>4249</v>
      </c>
      <c r="N28" s="133">
        <v>26859</v>
      </c>
      <c r="O28" s="134">
        <v>459468</v>
      </c>
      <c r="P28" s="138">
        <v>3068</v>
      </c>
      <c r="Q28" s="234">
        <v>17929</v>
      </c>
      <c r="R28" s="138"/>
      <c r="S28" s="77" t="s">
        <v>27</v>
      </c>
    </row>
    <row r="29" spans="1:19" ht="13.5" customHeight="1">
      <c r="A29" s="77" t="s">
        <v>28</v>
      </c>
      <c r="B29" s="25"/>
      <c r="C29" s="170">
        <v>295845</v>
      </c>
      <c r="D29" s="171">
        <v>413400.92812417465</v>
      </c>
      <c r="E29" s="205">
        <v>2307</v>
      </c>
      <c r="F29" s="310" t="s">
        <v>200</v>
      </c>
      <c r="G29" s="132">
        <v>1690</v>
      </c>
      <c r="H29" s="133">
        <v>47007</v>
      </c>
      <c r="I29" s="132">
        <v>1542664</v>
      </c>
      <c r="J29" s="132">
        <v>2944</v>
      </c>
      <c r="K29" s="136">
        <v>26247</v>
      </c>
      <c r="L29" s="133">
        <v>2535218</v>
      </c>
      <c r="M29" s="137">
        <v>7681</v>
      </c>
      <c r="N29" s="133">
        <v>46128</v>
      </c>
      <c r="O29" s="134">
        <v>812118</v>
      </c>
      <c r="P29" s="138">
        <v>4266</v>
      </c>
      <c r="Q29" s="234">
        <v>24811</v>
      </c>
      <c r="R29" s="138"/>
      <c r="S29" s="77" t="s">
        <v>28</v>
      </c>
    </row>
    <row r="30" spans="1:19" ht="13.5" customHeight="1">
      <c r="A30" s="77" t="s">
        <v>29</v>
      </c>
      <c r="B30" s="25"/>
      <c r="C30" s="170">
        <v>1030511</v>
      </c>
      <c r="D30" s="171">
        <v>472538.05942773289</v>
      </c>
      <c r="E30" s="205">
        <v>256</v>
      </c>
      <c r="F30" s="134">
        <v>266</v>
      </c>
      <c r="G30" s="132">
        <v>5169</v>
      </c>
      <c r="H30" s="133">
        <v>110492</v>
      </c>
      <c r="I30" s="132">
        <v>3167885</v>
      </c>
      <c r="J30" s="132">
        <v>12853</v>
      </c>
      <c r="K30" s="136">
        <v>167439</v>
      </c>
      <c r="L30" s="133">
        <v>27065625</v>
      </c>
      <c r="M30" s="137">
        <v>19759</v>
      </c>
      <c r="N30" s="133">
        <v>153086</v>
      </c>
      <c r="O30" s="134">
        <v>3191700</v>
      </c>
      <c r="P30" s="135">
        <v>18452</v>
      </c>
      <c r="Q30" s="235">
        <v>131351</v>
      </c>
      <c r="R30" s="135"/>
      <c r="S30" s="77" t="s">
        <v>29</v>
      </c>
    </row>
    <row r="31" spans="1:19" ht="13.5" customHeight="1">
      <c r="A31" s="77" t="s">
        <v>30</v>
      </c>
      <c r="B31" s="25"/>
      <c r="C31" s="170">
        <v>102417</v>
      </c>
      <c r="D31" s="171">
        <v>364619.93613089959</v>
      </c>
      <c r="E31" s="205">
        <v>1590</v>
      </c>
      <c r="F31" s="134">
        <v>571</v>
      </c>
      <c r="G31" s="132">
        <v>445</v>
      </c>
      <c r="H31" s="133">
        <v>20904</v>
      </c>
      <c r="I31" s="132">
        <v>877506</v>
      </c>
      <c r="J31" s="132">
        <v>604</v>
      </c>
      <c r="K31" s="136">
        <v>6035</v>
      </c>
      <c r="L31" s="133">
        <v>443541</v>
      </c>
      <c r="M31" s="137">
        <v>2303</v>
      </c>
      <c r="N31" s="133">
        <v>16969</v>
      </c>
      <c r="O31" s="134">
        <v>303084</v>
      </c>
      <c r="P31" s="138">
        <v>1130</v>
      </c>
      <c r="Q31" s="234">
        <v>8532</v>
      </c>
      <c r="R31" s="138"/>
      <c r="S31" s="77" t="s">
        <v>30</v>
      </c>
    </row>
    <row r="32" spans="1:19" ht="13.5" customHeight="1">
      <c r="A32" s="77" t="s">
        <v>31</v>
      </c>
      <c r="B32" s="25"/>
      <c r="C32" s="170">
        <v>101751</v>
      </c>
      <c r="D32" s="171">
        <v>304167.4264549822</v>
      </c>
      <c r="E32" s="205">
        <v>228</v>
      </c>
      <c r="F32" s="134">
        <v>147</v>
      </c>
      <c r="G32" s="132">
        <v>264</v>
      </c>
      <c r="H32" s="133">
        <v>11806</v>
      </c>
      <c r="I32" s="132">
        <v>313681</v>
      </c>
      <c r="J32" s="132">
        <v>397</v>
      </c>
      <c r="K32" s="136">
        <v>3213</v>
      </c>
      <c r="L32" s="133">
        <v>241642</v>
      </c>
      <c r="M32" s="137">
        <v>2282</v>
      </c>
      <c r="N32" s="133">
        <v>18783</v>
      </c>
      <c r="O32" s="134">
        <v>279619</v>
      </c>
      <c r="P32" s="138">
        <v>1236</v>
      </c>
      <c r="Q32" s="234">
        <v>10063</v>
      </c>
      <c r="R32" s="138"/>
      <c r="S32" s="77" t="s">
        <v>31</v>
      </c>
    </row>
    <row r="33" spans="1:19" ht="13.5" customHeight="1">
      <c r="A33" s="77" t="s">
        <v>32</v>
      </c>
      <c r="B33" s="25"/>
      <c r="C33" s="170">
        <v>758429</v>
      </c>
      <c r="D33" s="171">
        <v>548519.00469014992</v>
      </c>
      <c r="E33" s="205">
        <v>1249</v>
      </c>
      <c r="F33" s="134">
        <v>1225</v>
      </c>
      <c r="G33" s="132">
        <v>2890</v>
      </c>
      <c r="H33" s="133">
        <v>66554</v>
      </c>
      <c r="I33" s="132">
        <v>2105712</v>
      </c>
      <c r="J33" s="132">
        <v>5726</v>
      </c>
      <c r="K33" s="136">
        <v>57590</v>
      </c>
      <c r="L33" s="133">
        <v>3555281</v>
      </c>
      <c r="M33" s="137">
        <v>16834</v>
      </c>
      <c r="N33" s="133">
        <v>110389</v>
      </c>
      <c r="O33" s="134">
        <v>2013745</v>
      </c>
      <c r="P33" s="138">
        <v>11524</v>
      </c>
      <c r="Q33" s="234">
        <v>81234</v>
      </c>
      <c r="R33" s="138"/>
      <c r="S33" s="77" t="s">
        <v>32</v>
      </c>
    </row>
    <row r="34" spans="1:19" ht="13.5" customHeight="1">
      <c r="A34" s="77" t="s">
        <v>33</v>
      </c>
      <c r="B34" s="25"/>
      <c r="C34" s="170">
        <v>1669763</v>
      </c>
      <c r="D34" s="171">
        <v>657925.78174252936</v>
      </c>
      <c r="E34" s="205">
        <v>81</v>
      </c>
      <c r="F34" s="134">
        <v>640</v>
      </c>
      <c r="G34" s="132">
        <v>7340</v>
      </c>
      <c r="H34" s="133">
        <v>132987</v>
      </c>
      <c r="I34" s="132">
        <v>3747543</v>
      </c>
      <c r="J34" s="132">
        <v>21675</v>
      </c>
      <c r="K34" s="136">
        <v>283346</v>
      </c>
      <c r="L34" s="133">
        <v>42752623</v>
      </c>
      <c r="M34" s="137">
        <v>31521</v>
      </c>
      <c r="N34" s="133">
        <v>197855</v>
      </c>
      <c r="O34" s="134">
        <v>4547883</v>
      </c>
      <c r="P34" s="135">
        <v>29629</v>
      </c>
      <c r="Q34" s="235">
        <v>204645</v>
      </c>
      <c r="R34" s="135"/>
      <c r="S34" s="77" t="s">
        <v>33</v>
      </c>
    </row>
    <row r="35" spans="1:19" ht="13.5" customHeight="1">
      <c r="A35" s="77" t="s">
        <v>34</v>
      </c>
      <c r="B35" s="25"/>
      <c r="C35" s="170">
        <v>803218</v>
      </c>
      <c r="D35" s="171">
        <v>531279.78542915825</v>
      </c>
      <c r="E35" s="205">
        <v>1080</v>
      </c>
      <c r="F35" s="134">
        <v>549</v>
      </c>
      <c r="G35" s="132">
        <v>2000</v>
      </c>
      <c r="H35" s="133">
        <v>71494</v>
      </c>
      <c r="I35" s="132">
        <v>2858451</v>
      </c>
      <c r="J35" s="132">
        <v>4625</v>
      </c>
      <c r="K35" s="136">
        <v>46600</v>
      </c>
      <c r="L35" s="133">
        <v>4065394</v>
      </c>
      <c r="M35" s="137">
        <v>14607</v>
      </c>
      <c r="N35" s="133">
        <v>99619</v>
      </c>
      <c r="O35" s="134">
        <v>1796402</v>
      </c>
      <c r="P35" s="135">
        <v>11501</v>
      </c>
      <c r="Q35" s="235">
        <v>72853</v>
      </c>
      <c r="R35" s="135"/>
      <c r="S35" s="77" t="s">
        <v>34</v>
      </c>
    </row>
    <row r="36" spans="1:19" ht="13.5" customHeight="1">
      <c r="A36" s="78" t="s">
        <v>35</v>
      </c>
      <c r="B36" s="54"/>
      <c r="C36" s="179">
        <v>127126</v>
      </c>
      <c r="D36" s="171">
        <v>348494.73389877897</v>
      </c>
      <c r="E36" s="205">
        <v>561</v>
      </c>
      <c r="F36" s="134">
        <v>473</v>
      </c>
      <c r="G36" s="139">
        <v>266</v>
      </c>
      <c r="H36" s="140">
        <v>5998</v>
      </c>
      <c r="I36" s="139">
        <v>149623</v>
      </c>
      <c r="J36" s="132">
        <v>388</v>
      </c>
      <c r="K36" s="136">
        <v>3661</v>
      </c>
      <c r="L36" s="133">
        <v>268584</v>
      </c>
      <c r="M36" s="137">
        <v>2721</v>
      </c>
      <c r="N36" s="133">
        <v>21571</v>
      </c>
      <c r="O36" s="134">
        <v>391966</v>
      </c>
      <c r="P36" s="138">
        <v>1516</v>
      </c>
      <c r="Q36" s="234">
        <v>13634</v>
      </c>
      <c r="R36" s="141"/>
      <c r="S36" s="78" t="s">
        <v>35</v>
      </c>
    </row>
    <row r="37" spans="1:19" ht="13.5" customHeight="1">
      <c r="A37" s="77" t="s">
        <v>36</v>
      </c>
      <c r="B37" s="25"/>
      <c r="C37" s="170">
        <v>138838</v>
      </c>
      <c r="D37" s="171">
        <v>366324.27711654</v>
      </c>
      <c r="E37" s="205">
        <v>882</v>
      </c>
      <c r="F37" s="134">
        <v>882</v>
      </c>
      <c r="G37" s="132">
        <v>692</v>
      </c>
      <c r="H37" s="133">
        <v>21539</v>
      </c>
      <c r="I37" s="132">
        <v>1245044</v>
      </c>
      <c r="J37" s="132">
        <v>1025</v>
      </c>
      <c r="K37" s="136">
        <v>8935</v>
      </c>
      <c r="L37" s="133">
        <v>553563</v>
      </c>
      <c r="M37" s="137">
        <v>3469</v>
      </c>
      <c r="N37" s="133">
        <v>21871</v>
      </c>
      <c r="O37" s="134">
        <v>368664</v>
      </c>
      <c r="P37" s="135">
        <v>1891</v>
      </c>
      <c r="Q37" s="235">
        <v>11969</v>
      </c>
      <c r="R37" s="135"/>
      <c r="S37" s="77" t="s">
        <v>36</v>
      </c>
    </row>
    <row r="38" spans="1:19" ht="13.5" customHeight="1">
      <c r="A38" s="77" t="s">
        <v>37</v>
      </c>
      <c r="B38" s="25"/>
      <c r="C38" s="170">
        <v>88297</v>
      </c>
      <c r="D38" s="171">
        <v>452044.76572739187</v>
      </c>
      <c r="E38" s="205">
        <v>1075</v>
      </c>
      <c r="F38" s="134">
        <v>402</v>
      </c>
      <c r="G38" s="132">
        <v>332</v>
      </c>
      <c r="H38" s="133">
        <v>13772</v>
      </c>
      <c r="I38" s="132">
        <v>377030</v>
      </c>
      <c r="J38" s="132">
        <v>549</v>
      </c>
      <c r="K38" s="136">
        <v>5052</v>
      </c>
      <c r="L38" s="133">
        <v>290585</v>
      </c>
      <c r="M38" s="137">
        <v>1996</v>
      </c>
      <c r="N38" s="133">
        <v>12694</v>
      </c>
      <c r="O38" s="134">
        <v>223513</v>
      </c>
      <c r="P38" s="138">
        <v>1096</v>
      </c>
      <c r="Q38" s="234">
        <v>6276</v>
      </c>
      <c r="R38" s="138"/>
      <c r="S38" s="77" t="s">
        <v>37</v>
      </c>
    </row>
    <row r="39" spans="1:19" ht="13.5" customHeight="1">
      <c r="A39" s="77" t="s">
        <v>38</v>
      </c>
      <c r="B39" s="25"/>
      <c r="C39" s="170">
        <v>107106</v>
      </c>
      <c r="D39" s="171">
        <v>519349.66130213212</v>
      </c>
      <c r="E39" s="205">
        <v>591</v>
      </c>
      <c r="F39" s="310" t="s">
        <v>200</v>
      </c>
      <c r="G39" s="132">
        <v>298</v>
      </c>
      <c r="H39" s="133">
        <v>7018</v>
      </c>
      <c r="I39" s="132">
        <v>116539</v>
      </c>
      <c r="J39" s="132">
        <v>633</v>
      </c>
      <c r="K39" s="136">
        <v>5784</v>
      </c>
      <c r="L39" s="133">
        <v>350354</v>
      </c>
      <c r="M39" s="137">
        <v>2042</v>
      </c>
      <c r="N39" s="133">
        <v>13097</v>
      </c>
      <c r="O39" s="134">
        <v>224966</v>
      </c>
      <c r="P39" s="138">
        <v>1119</v>
      </c>
      <c r="Q39" s="234">
        <v>7079</v>
      </c>
      <c r="R39" s="138"/>
      <c r="S39" s="77" t="s">
        <v>38</v>
      </c>
    </row>
    <row r="40" spans="1:19" ht="13.5" customHeight="1">
      <c r="A40" s="77" t="s">
        <v>39</v>
      </c>
      <c r="B40" s="25"/>
      <c r="C40" s="170">
        <v>245769</v>
      </c>
      <c r="D40" s="171">
        <v>356425.60671058012</v>
      </c>
      <c r="E40" s="205">
        <v>2281</v>
      </c>
      <c r="F40" s="310" t="s">
        <v>200</v>
      </c>
      <c r="G40" s="132">
        <v>899</v>
      </c>
      <c r="H40" s="133">
        <v>29040</v>
      </c>
      <c r="I40" s="132">
        <v>881741</v>
      </c>
      <c r="J40" s="132">
        <v>2390</v>
      </c>
      <c r="K40" s="136">
        <v>26054</v>
      </c>
      <c r="L40" s="133">
        <v>1979491</v>
      </c>
      <c r="M40" s="137">
        <v>5968</v>
      </c>
      <c r="N40" s="133">
        <v>43991</v>
      </c>
      <c r="O40" s="134">
        <v>859927</v>
      </c>
      <c r="P40" s="138">
        <v>3572</v>
      </c>
      <c r="Q40" s="234">
        <v>25868</v>
      </c>
      <c r="R40" s="138"/>
      <c r="S40" s="77" t="s">
        <v>39</v>
      </c>
    </row>
    <row r="41" spans="1:19" ht="13.5" customHeight="1">
      <c r="A41" s="77" t="s">
        <v>40</v>
      </c>
      <c r="B41" s="25"/>
      <c r="C41" s="170">
        <v>559168</v>
      </c>
      <c r="D41" s="171">
        <v>481357.93403675983</v>
      </c>
      <c r="E41" s="205">
        <v>588</v>
      </c>
      <c r="F41" s="134">
        <v>326</v>
      </c>
      <c r="G41" s="132">
        <v>1373</v>
      </c>
      <c r="H41" s="133">
        <v>50603</v>
      </c>
      <c r="I41" s="132">
        <v>1868263</v>
      </c>
      <c r="J41" s="132">
        <v>4746</v>
      </c>
      <c r="K41" s="136">
        <v>50815</v>
      </c>
      <c r="L41" s="133">
        <v>6343512</v>
      </c>
      <c r="M41" s="137">
        <v>9126</v>
      </c>
      <c r="N41" s="133">
        <v>70170</v>
      </c>
      <c r="O41" s="134">
        <v>1353169</v>
      </c>
      <c r="P41" s="138">
        <v>7338</v>
      </c>
      <c r="Q41" s="234">
        <v>44864</v>
      </c>
      <c r="R41" s="138"/>
      <c r="S41" s="77" t="s">
        <v>40</v>
      </c>
    </row>
    <row r="42" spans="1:19" ht="13.5" customHeight="1">
      <c r="A42" s="77" t="s">
        <v>41</v>
      </c>
      <c r="B42" s="25"/>
      <c r="C42" s="170">
        <v>75699</v>
      </c>
      <c r="D42" s="171">
        <v>389306.02840891562</v>
      </c>
      <c r="E42" s="205">
        <v>1244</v>
      </c>
      <c r="F42" s="310" t="s">
        <v>200</v>
      </c>
      <c r="G42" s="132">
        <v>192</v>
      </c>
      <c r="H42" s="133">
        <v>6500</v>
      </c>
      <c r="I42" s="132">
        <v>184216</v>
      </c>
      <c r="J42" s="132">
        <v>617</v>
      </c>
      <c r="K42" s="136">
        <v>5865</v>
      </c>
      <c r="L42" s="133">
        <v>507438</v>
      </c>
      <c r="M42" s="137">
        <v>2073</v>
      </c>
      <c r="N42" s="133">
        <v>13668</v>
      </c>
      <c r="O42" s="134">
        <v>217254</v>
      </c>
      <c r="P42" s="138">
        <v>930</v>
      </c>
      <c r="Q42" s="234">
        <v>6444</v>
      </c>
      <c r="R42" s="138"/>
      <c r="S42" s="77" t="s">
        <v>41</v>
      </c>
    </row>
    <row r="43" spans="1:19" ht="13.5" customHeight="1">
      <c r="A43" s="77" t="s">
        <v>42</v>
      </c>
      <c r="B43" s="25"/>
      <c r="C43" s="170">
        <v>94607</v>
      </c>
      <c r="D43" s="171">
        <v>366675.32256126631</v>
      </c>
      <c r="E43" s="205">
        <v>1405</v>
      </c>
      <c r="F43" s="134">
        <v>1393</v>
      </c>
      <c r="G43" s="132">
        <v>415</v>
      </c>
      <c r="H43" s="133">
        <v>11021</v>
      </c>
      <c r="I43" s="132">
        <v>453426</v>
      </c>
      <c r="J43" s="132">
        <v>1062</v>
      </c>
      <c r="K43" s="136">
        <v>10643</v>
      </c>
      <c r="L43" s="133">
        <v>696108</v>
      </c>
      <c r="M43" s="137">
        <v>2822</v>
      </c>
      <c r="N43" s="133">
        <v>17133</v>
      </c>
      <c r="O43" s="134">
        <v>301776</v>
      </c>
      <c r="P43" s="135">
        <v>2146</v>
      </c>
      <c r="Q43" s="235">
        <v>11868</v>
      </c>
      <c r="R43" s="135"/>
      <c r="S43" s="77" t="s">
        <v>42</v>
      </c>
    </row>
    <row r="44" spans="1:19" ht="13.5" customHeight="1">
      <c r="A44" s="77" t="s">
        <v>43</v>
      </c>
      <c r="B44" s="25"/>
      <c r="C44" s="170">
        <v>146923</v>
      </c>
      <c r="D44" s="171">
        <v>346199.70404441218</v>
      </c>
      <c r="E44" s="205">
        <v>1128</v>
      </c>
      <c r="F44" s="134">
        <v>257</v>
      </c>
      <c r="G44" s="132">
        <v>725</v>
      </c>
      <c r="H44" s="133">
        <v>16460</v>
      </c>
      <c r="I44" s="132">
        <v>330668</v>
      </c>
      <c r="J44" s="132">
        <v>2119</v>
      </c>
      <c r="K44" s="136">
        <v>20459</v>
      </c>
      <c r="L44" s="133">
        <v>2271158</v>
      </c>
      <c r="M44" s="137">
        <v>4103</v>
      </c>
      <c r="N44" s="133">
        <v>29052</v>
      </c>
      <c r="O44" s="134">
        <v>579608</v>
      </c>
      <c r="P44" s="138">
        <v>2707</v>
      </c>
      <c r="Q44" s="234">
        <v>16197</v>
      </c>
      <c r="R44" s="138"/>
      <c r="S44" s="77" t="s">
        <v>43</v>
      </c>
    </row>
    <row r="45" spans="1:19" ht="13.5" customHeight="1">
      <c r="A45" s="77" t="s">
        <v>44</v>
      </c>
      <c r="B45" s="25"/>
      <c r="C45" s="170">
        <v>166041</v>
      </c>
      <c r="D45" s="171">
        <v>322035.14746925421</v>
      </c>
      <c r="E45" s="205">
        <v>1831</v>
      </c>
      <c r="F45" s="134">
        <v>871</v>
      </c>
      <c r="G45" s="132">
        <v>441</v>
      </c>
      <c r="H45" s="133">
        <v>14911</v>
      </c>
      <c r="I45" s="132">
        <v>362275</v>
      </c>
      <c r="J45" s="132">
        <v>1535</v>
      </c>
      <c r="K45" s="136">
        <v>15078</v>
      </c>
      <c r="L45" s="133">
        <v>953796</v>
      </c>
      <c r="M45" s="137">
        <v>4249</v>
      </c>
      <c r="N45" s="133">
        <v>31358</v>
      </c>
      <c r="O45" s="134">
        <v>549143</v>
      </c>
      <c r="P45" s="138">
        <v>2798</v>
      </c>
      <c r="Q45" s="234">
        <v>19139</v>
      </c>
      <c r="R45" s="138"/>
      <c r="S45" s="77" t="s">
        <v>44</v>
      </c>
    </row>
    <row r="46" spans="1:19" ht="13.5" customHeight="1">
      <c r="A46" s="77" t="s">
        <v>45</v>
      </c>
      <c r="B46" s="25"/>
      <c r="C46" s="170">
        <v>145239</v>
      </c>
      <c r="D46" s="171">
        <v>428269.39521717333</v>
      </c>
      <c r="E46" s="205">
        <v>1271</v>
      </c>
      <c r="F46" s="310" t="s">
        <v>200</v>
      </c>
      <c r="G46" s="132">
        <v>324</v>
      </c>
      <c r="H46" s="133">
        <v>7238</v>
      </c>
      <c r="I46" s="132">
        <v>144748</v>
      </c>
      <c r="J46" s="132">
        <v>1119</v>
      </c>
      <c r="K46" s="136">
        <v>10312</v>
      </c>
      <c r="L46" s="133">
        <v>631273</v>
      </c>
      <c r="M46" s="137">
        <v>3651</v>
      </c>
      <c r="N46" s="133">
        <v>24005</v>
      </c>
      <c r="O46" s="134">
        <v>397944</v>
      </c>
      <c r="P46" s="138">
        <v>2501</v>
      </c>
      <c r="Q46" s="234">
        <v>12885</v>
      </c>
      <c r="R46" s="138"/>
      <c r="S46" s="77" t="s">
        <v>45</v>
      </c>
    </row>
    <row r="47" spans="1:19" ht="13.5" customHeight="1">
      <c r="A47" s="77" t="s">
        <v>46</v>
      </c>
      <c r="B47" s="25"/>
      <c r="C47" s="170">
        <v>749012</v>
      </c>
      <c r="D47" s="171">
        <v>531479.17011105537</v>
      </c>
      <c r="E47" s="205">
        <v>792</v>
      </c>
      <c r="F47" s="134">
        <v>857</v>
      </c>
      <c r="G47" s="132">
        <v>948</v>
      </c>
      <c r="H47" s="133">
        <v>21790</v>
      </c>
      <c r="I47" s="132">
        <v>551660</v>
      </c>
      <c r="J47" s="132">
        <v>7286</v>
      </c>
      <c r="K47" s="136">
        <v>88773</v>
      </c>
      <c r="L47" s="133">
        <v>12005359</v>
      </c>
      <c r="M47" s="137">
        <v>13154</v>
      </c>
      <c r="N47" s="133">
        <v>98809</v>
      </c>
      <c r="O47" s="134">
        <v>1907189</v>
      </c>
      <c r="P47" s="135">
        <v>9909</v>
      </c>
      <c r="Q47" s="235">
        <v>76170</v>
      </c>
      <c r="R47" s="135"/>
      <c r="S47" s="77" t="s">
        <v>46</v>
      </c>
    </row>
    <row r="48" spans="1:19" ht="18" customHeight="1">
      <c r="A48" s="256" t="s">
        <v>47</v>
      </c>
      <c r="B48" s="257"/>
      <c r="C48" s="258">
        <v>87518</v>
      </c>
      <c r="D48" s="259">
        <v>371747.87510141323</v>
      </c>
      <c r="E48" s="258">
        <v>1519</v>
      </c>
      <c r="F48" s="311" t="s">
        <v>200</v>
      </c>
      <c r="G48" s="260">
        <v>337</v>
      </c>
      <c r="H48" s="261">
        <v>10525</v>
      </c>
      <c r="I48" s="260">
        <v>239059</v>
      </c>
      <c r="J48" s="260">
        <v>760</v>
      </c>
      <c r="K48" s="262">
        <v>6677</v>
      </c>
      <c r="L48" s="261">
        <v>507604</v>
      </c>
      <c r="M48" s="263">
        <v>2810</v>
      </c>
      <c r="N48" s="261">
        <v>17720</v>
      </c>
      <c r="O48" s="264">
        <v>275848</v>
      </c>
      <c r="P48" s="265">
        <v>1482</v>
      </c>
      <c r="Q48" s="266">
        <v>9378</v>
      </c>
      <c r="R48" s="265"/>
      <c r="S48" s="256" t="s">
        <v>47</v>
      </c>
    </row>
    <row r="49" spans="1:19" ht="13.5" customHeight="1">
      <c r="A49" s="77" t="s">
        <v>48</v>
      </c>
      <c r="B49" s="25"/>
      <c r="C49" s="170">
        <v>205050</v>
      </c>
      <c r="D49" s="171">
        <v>463608.8005408204</v>
      </c>
      <c r="E49" s="205">
        <v>743</v>
      </c>
      <c r="F49" s="134">
        <v>560</v>
      </c>
      <c r="G49" s="132">
        <v>359</v>
      </c>
      <c r="H49" s="133">
        <v>14156</v>
      </c>
      <c r="I49" s="132">
        <v>601412</v>
      </c>
      <c r="J49" s="132">
        <v>1189</v>
      </c>
      <c r="K49" s="136">
        <v>10815</v>
      </c>
      <c r="L49" s="133">
        <v>742233</v>
      </c>
      <c r="M49" s="137">
        <v>4777</v>
      </c>
      <c r="N49" s="133">
        <v>27950</v>
      </c>
      <c r="O49" s="134">
        <v>404901</v>
      </c>
      <c r="P49" s="138">
        <v>2403</v>
      </c>
      <c r="Q49" s="234">
        <v>13575</v>
      </c>
      <c r="R49" s="138"/>
      <c r="S49" s="77" t="s">
        <v>48</v>
      </c>
    </row>
    <row r="50" spans="1:19" ht="13.5" customHeight="1">
      <c r="A50" s="77" t="s">
        <v>49</v>
      </c>
      <c r="B50" s="25"/>
      <c r="C50" s="170">
        <v>256514</v>
      </c>
      <c r="D50" s="171">
        <v>353923.22837633302</v>
      </c>
      <c r="E50" s="205">
        <v>4442</v>
      </c>
      <c r="F50" s="310" t="s">
        <v>200</v>
      </c>
      <c r="G50" s="132">
        <v>564</v>
      </c>
      <c r="H50" s="133">
        <v>19549</v>
      </c>
      <c r="I50" s="132">
        <v>358654</v>
      </c>
      <c r="J50" s="132">
        <v>2215</v>
      </c>
      <c r="K50" s="136">
        <v>22844</v>
      </c>
      <c r="L50" s="133">
        <v>1543647</v>
      </c>
      <c r="M50" s="137">
        <v>6419</v>
      </c>
      <c r="N50" s="133">
        <v>46626</v>
      </c>
      <c r="O50" s="134">
        <v>828397</v>
      </c>
      <c r="P50" s="135">
        <v>3521</v>
      </c>
      <c r="Q50" s="235">
        <v>25990</v>
      </c>
      <c r="R50" s="135"/>
      <c r="S50" s="77" t="s">
        <v>49</v>
      </c>
    </row>
    <row r="51" spans="1:19" ht="13.5" customHeight="1">
      <c r="A51" s="77" t="s">
        <v>50</v>
      </c>
      <c r="B51" s="25"/>
      <c r="C51" s="170">
        <v>156838</v>
      </c>
      <c r="D51" s="171">
        <v>332458.5799318286</v>
      </c>
      <c r="E51" s="205">
        <v>1057</v>
      </c>
      <c r="F51" s="134">
        <v>679</v>
      </c>
      <c r="G51" s="132">
        <v>425</v>
      </c>
      <c r="H51" s="133">
        <v>23973</v>
      </c>
      <c r="I51" s="132">
        <v>1727979</v>
      </c>
      <c r="J51" s="132">
        <v>1454</v>
      </c>
      <c r="K51" s="136">
        <v>13414</v>
      </c>
      <c r="L51" s="133">
        <v>992114</v>
      </c>
      <c r="M51" s="137">
        <v>3919</v>
      </c>
      <c r="N51" s="133">
        <v>30687</v>
      </c>
      <c r="O51" s="134">
        <v>532632</v>
      </c>
      <c r="P51" s="138">
        <v>2174</v>
      </c>
      <c r="Q51" s="234">
        <v>14323</v>
      </c>
      <c r="R51" s="138"/>
      <c r="S51" s="77" t="s">
        <v>50</v>
      </c>
    </row>
    <row r="52" spans="1:19" ht="13.5" customHeight="1">
      <c r="A52" s="77" t="s">
        <v>51</v>
      </c>
      <c r="B52" s="25"/>
      <c r="C52" s="170">
        <v>151835</v>
      </c>
      <c r="D52" s="171">
        <v>378020.60459395801</v>
      </c>
      <c r="E52" s="205">
        <v>4184</v>
      </c>
      <c r="F52" s="310" t="s">
        <v>201</v>
      </c>
      <c r="G52" s="132">
        <v>360</v>
      </c>
      <c r="H52" s="133">
        <v>12111</v>
      </c>
      <c r="I52" s="132">
        <v>195294</v>
      </c>
      <c r="J52" s="132">
        <v>1198</v>
      </c>
      <c r="K52" s="136">
        <v>11511</v>
      </c>
      <c r="L52" s="133">
        <v>927317</v>
      </c>
      <c r="M52" s="137">
        <v>4005</v>
      </c>
      <c r="N52" s="133">
        <v>26841</v>
      </c>
      <c r="O52" s="134">
        <v>458183</v>
      </c>
      <c r="P52" s="138">
        <v>2600</v>
      </c>
      <c r="Q52" s="234">
        <v>14388</v>
      </c>
      <c r="R52" s="138"/>
      <c r="S52" s="77" t="s">
        <v>51</v>
      </c>
    </row>
    <row r="53" spans="1:19" ht="13.5" customHeight="1">
      <c r="A53" s="77" t="s">
        <v>52</v>
      </c>
      <c r="B53" s="25"/>
      <c r="C53" s="170">
        <v>227139</v>
      </c>
      <c r="D53" s="171">
        <v>375975.15778810298</v>
      </c>
      <c r="E53" s="205">
        <v>1106</v>
      </c>
      <c r="F53" s="134">
        <v>560</v>
      </c>
      <c r="G53" s="132">
        <v>577</v>
      </c>
      <c r="H53" s="133">
        <v>13256</v>
      </c>
      <c r="I53" s="132">
        <v>350629</v>
      </c>
      <c r="J53" s="132">
        <v>2249</v>
      </c>
      <c r="K53" s="136">
        <v>23227</v>
      </c>
      <c r="L53" s="133">
        <v>1910715</v>
      </c>
      <c r="M53" s="137">
        <v>5760</v>
      </c>
      <c r="N53" s="133">
        <v>37765</v>
      </c>
      <c r="O53" s="134">
        <v>625800</v>
      </c>
      <c r="P53" s="138">
        <v>3392</v>
      </c>
      <c r="Q53" s="234">
        <v>23130</v>
      </c>
      <c r="R53" s="138"/>
      <c r="S53" s="77" t="s">
        <v>52</v>
      </c>
    </row>
    <row r="54" spans="1:19" ht="13.5" customHeight="1">
      <c r="A54" s="79" t="s">
        <v>53</v>
      </c>
      <c r="B54" s="37"/>
      <c r="C54" s="186">
        <v>120594</v>
      </c>
      <c r="D54" s="187">
        <v>381459.99531850015</v>
      </c>
      <c r="E54" s="206">
        <v>10</v>
      </c>
      <c r="F54" s="145">
        <v>359</v>
      </c>
      <c r="G54" s="143">
        <v>154</v>
      </c>
      <c r="H54" s="144">
        <v>2111</v>
      </c>
      <c r="I54" s="143">
        <v>31131</v>
      </c>
      <c r="J54" s="143">
        <v>1011</v>
      </c>
      <c r="K54" s="147">
        <v>8588</v>
      </c>
      <c r="L54" s="144">
        <v>616044</v>
      </c>
      <c r="M54" s="148">
        <v>4050</v>
      </c>
      <c r="N54" s="144">
        <v>21894</v>
      </c>
      <c r="O54" s="145">
        <v>305972</v>
      </c>
      <c r="P54" s="146">
        <v>3690</v>
      </c>
      <c r="Q54" s="236">
        <v>19360</v>
      </c>
      <c r="R54" s="146"/>
      <c r="S54" s="79" t="s">
        <v>53</v>
      </c>
    </row>
    <row r="55" spans="1:19" ht="13.5" customHeight="1">
      <c r="A55" s="357" t="s">
        <v>82</v>
      </c>
      <c r="B55" s="114"/>
      <c r="C55" s="152" t="s">
        <v>182</v>
      </c>
      <c r="D55" s="151"/>
      <c r="E55" s="150" t="s">
        <v>146</v>
      </c>
      <c r="F55" s="150"/>
      <c r="G55" s="152" t="s">
        <v>183</v>
      </c>
      <c r="H55" s="150"/>
      <c r="I55" s="150"/>
      <c r="J55" s="149" t="s">
        <v>147</v>
      </c>
      <c r="K55" s="150"/>
      <c r="L55" s="150"/>
      <c r="M55" s="150"/>
      <c r="N55" s="150"/>
      <c r="O55" s="151"/>
      <c r="P55" s="384" t="s">
        <v>203</v>
      </c>
      <c r="Q55" s="385"/>
      <c r="R55" s="153"/>
      <c r="S55" s="357" t="s">
        <v>83</v>
      </c>
    </row>
    <row r="56" spans="1:19" ht="13.5" customHeight="1">
      <c r="A56" s="346"/>
      <c r="B56" s="71"/>
      <c r="C56" s="351" t="s">
        <v>100</v>
      </c>
      <c r="D56" s="352"/>
      <c r="E56" s="112" t="s">
        <v>145</v>
      </c>
      <c r="F56" s="112"/>
      <c r="G56" s="154" t="s">
        <v>202</v>
      </c>
      <c r="H56" s="112"/>
      <c r="I56" s="112"/>
      <c r="J56" s="112" t="s">
        <v>202</v>
      </c>
      <c r="K56" s="112"/>
      <c r="L56" s="112"/>
      <c r="M56" s="112"/>
      <c r="N56" s="112"/>
      <c r="O56" s="113"/>
      <c r="P56" s="386"/>
      <c r="Q56" s="387"/>
      <c r="R56" s="98"/>
      <c r="S56" s="346"/>
    </row>
    <row r="57" spans="1:19" ht="13.5" customHeight="1">
      <c r="A57" s="346"/>
      <c r="B57" s="71"/>
      <c r="C57" s="195" t="s">
        <v>102</v>
      </c>
      <c r="D57" s="194"/>
      <c r="E57" s="112" t="s">
        <v>144</v>
      </c>
      <c r="F57" s="112"/>
      <c r="G57" s="154" t="s">
        <v>155</v>
      </c>
      <c r="H57" s="112"/>
      <c r="I57" s="112"/>
      <c r="J57" s="112" t="s">
        <v>156</v>
      </c>
      <c r="K57" s="112"/>
      <c r="L57" s="112"/>
      <c r="M57" s="112"/>
      <c r="N57" s="112"/>
      <c r="O57" s="113"/>
      <c r="P57" s="386"/>
      <c r="Q57" s="387"/>
      <c r="R57" s="155"/>
      <c r="S57" s="346"/>
    </row>
    <row r="58" spans="1:19" ht="13.5" customHeight="1">
      <c r="A58" s="346"/>
      <c r="B58" s="71"/>
      <c r="C58" s="154"/>
      <c r="D58" s="113"/>
      <c r="E58" s="112"/>
      <c r="F58" s="112"/>
      <c r="G58" s="154" t="s">
        <v>84</v>
      </c>
      <c r="H58" s="112"/>
      <c r="I58" s="112"/>
      <c r="J58" s="112" t="s">
        <v>195</v>
      </c>
      <c r="K58" s="230"/>
      <c r="L58" s="203"/>
      <c r="M58" s="112"/>
      <c r="N58" s="112"/>
      <c r="O58" s="113"/>
      <c r="P58" s="386"/>
      <c r="Q58" s="387"/>
      <c r="R58" s="142"/>
      <c r="S58" s="346"/>
    </row>
    <row r="59" spans="1:19" ht="13.5" customHeight="1">
      <c r="A59" s="346"/>
      <c r="B59" s="71"/>
      <c r="C59" s="154"/>
      <c r="D59" s="113"/>
      <c r="E59" s="112"/>
      <c r="F59" s="112"/>
      <c r="G59" s="154"/>
      <c r="H59" s="112"/>
      <c r="I59" s="112"/>
      <c r="J59" s="312" t="s">
        <v>194</v>
      </c>
      <c r="K59" s="230"/>
      <c r="L59" s="203"/>
      <c r="M59" s="112"/>
      <c r="N59" s="112"/>
      <c r="O59" s="113"/>
      <c r="P59" s="386"/>
      <c r="Q59" s="387"/>
      <c r="R59" s="122"/>
      <c r="S59" s="346"/>
    </row>
    <row r="60" spans="1:19" ht="13.5" customHeight="1" thickBot="1">
      <c r="A60" s="347"/>
      <c r="B60" s="72"/>
      <c r="C60" s="199"/>
      <c r="D60" s="157"/>
      <c r="E60" s="7"/>
      <c r="F60" s="7"/>
      <c r="G60" s="364"/>
      <c r="H60" s="365"/>
      <c r="I60" s="365"/>
      <c r="J60" s="231"/>
      <c r="K60" s="231"/>
      <c r="L60" s="232"/>
      <c r="M60" s="7"/>
      <c r="N60" s="7"/>
      <c r="O60" s="157"/>
      <c r="P60" s="388"/>
      <c r="Q60" s="389"/>
      <c r="R60" s="123"/>
      <c r="S60" s="347"/>
    </row>
    <row r="61" spans="1:19">
      <c r="A61" s="3"/>
      <c r="B61" s="3"/>
      <c r="E61" s="3"/>
      <c r="F61" s="3"/>
      <c r="G61" s="3"/>
      <c r="H61" s="3"/>
      <c r="I61" s="3"/>
      <c r="J61" s="3"/>
      <c r="K61" s="3"/>
      <c r="L61" s="3"/>
      <c r="M61" s="3"/>
      <c r="N61" s="3"/>
      <c r="O61" s="3"/>
      <c r="P61" s="3"/>
      <c r="Q61" s="3"/>
      <c r="R61" s="112"/>
      <c r="S61" s="3"/>
    </row>
  </sheetData>
  <mergeCells count="25">
    <mergeCell ref="H5:H6"/>
    <mergeCell ref="I5:I6"/>
    <mergeCell ref="M5:O5"/>
    <mergeCell ref="J5:L5"/>
    <mergeCell ref="C5:C7"/>
    <mergeCell ref="J4:O4"/>
    <mergeCell ref="S55:S60"/>
    <mergeCell ref="J6:J7"/>
    <mergeCell ref="M6:M7"/>
    <mergeCell ref="L6:L7"/>
    <mergeCell ref="O6:O7"/>
    <mergeCell ref="Q6:Q7"/>
    <mergeCell ref="P4:Q5"/>
    <mergeCell ref="P55:Q60"/>
    <mergeCell ref="P6:P7"/>
    <mergeCell ref="J2:Q2"/>
    <mergeCell ref="A2:I2"/>
    <mergeCell ref="C56:D56"/>
    <mergeCell ref="C4:D4"/>
    <mergeCell ref="D5:D6"/>
    <mergeCell ref="A55:A60"/>
    <mergeCell ref="F4:F7"/>
    <mergeCell ref="E4:E7"/>
    <mergeCell ref="G60:I60"/>
    <mergeCell ref="G5:G7"/>
  </mergeCells>
  <phoneticPr fontId="1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S62"/>
  <sheetViews>
    <sheetView showGridLines="0" workbookViewId="0">
      <pane xSplit="2" ySplit="7" topLeftCell="C8" activePane="bottomRight" state="frozen"/>
      <selection activeCell="C8" sqref="C8"/>
      <selection pane="topRight" activeCell="C8" sqref="C8"/>
      <selection pane="bottomLeft" activeCell="C8" sqref="C8"/>
      <selection pane="bottomRight"/>
    </sheetView>
  </sheetViews>
  <sheetFormatPr defaultRowHeight="13.5"/>
  <cols>
    <col min="1" max="1" width="10.625" customWidth="1"/>
    <col min="2" max="2" width="1" customWidth="1"/>
    <col min="3" max="3" width="10.75" customWidth="1"/>
    <col min="4" max="4" width="11.75" customWidth="1"/>
    <col min="5" max="5" width="10.75" customWidth="1"/>
    <col min="6" max="6" width="8.75" customWidth="1"/>
    <col min="7" max="7" width="10" customWidth="1"/>
    <col min="8" max="8" width="8.75" customWidth="1"/>
    <col min="9" max="9" width="10" customWidth="1"/>
    <col min="10" max="10" width="8.75" customWidth="1"/>
    <col min="11" max="11" width="10" customWidth="1"/>
    <col min="12" max="12" width="8.75" customWidth="1"/>
    <col min="13" max="13" width="10" customWidth="1"/>
    <col min="14" max="15" width="10.75" customWidth="1"/>
    <col min="16" max="17" width="8.125" customWidth="1"/>
    <col min="18" max="18" width="1" customWidth="1"/>
    <col min="19" max="19" width="10.625" customWidth="1"/>
  </cols>
  <sheetData>
    <row r="1" spans="1:19" s="73" customFormat="1" ht="13.5" customHeight="1">
      <c r="A1" s="1"/>
      <c r="B1" s="1"/>
      <c r="C1" s="1"/>
      <c r="D1" s="1"/>
      <c r="E1" s="1"/>
      <c r="F1" s="1"/>
      <c r="G1" s="1"/>
      <c r="H1" s="1"/>
      <c r="I1" s="1"/>
      <c r="J1" s="1"/>
      <c r="K1" s="1"/>
      <c r="L1" s="1"/>
      <c r="M1" s="1"/>
      <c r="N1" s="1"/>
      <c r="O1" s="1"/>
      <c r="P1" s="1"/>
      <c r="Q1" s="1"/>
      <c r="R1" s="1"/>
      <c r="S1" s="103"/>
    </row>
    <row r="2" spans="1:19" ht="22.5" customHeight="1">
      <c r="A2" s="342" t="s">
        <v>217</v>
      </c>
      <c r="B2" s="342"/>
      <c r="C2" s="342"/>
      <c r="D2" s="342"/>
      <c r="E2" s="342"/>
      <c r="F2" s="342"/>
      <c r="G2" s="342"/>
      <c r="H2" s="342"/>
      <c r="I2" s="342"/>
      <c r="J2" s="340" t="s">
        <v>179</v>
      </c>
      <c r="K2" s="341"/>
      <c r="L2" s="341"/>
      <c r="M2" s="341"/>
      <c r="N2" s="341"/>
      <c r="O2" s="341"/>
      <c r="P2" s="341"/>
      <c r="Q2" s="341"/>
      <c r="R2" s="102"/>
      <c r="S2" s="1"/>
    </row>
    <row r="3" spans="1:19" ht="14.25" thickBot="1">
      <c r="A3" s="158"/>
      <c r="B3" s="158"/>
      <c r="C3" s="158"/>
      <c r="D3" s="158"/>
      <c r="E3" s="158"/>
      <c r="F3" s="158"/>
      <c r="G3" s="158"/>
      <c r="H3" s="158"/>
      <c r="I3" s="158"/>
      <c r="J3" s="158"/>
      <c r="K3" s="158"/>
      <c r="L3" s="158"/>
      <c r="M3" s="158"/>
      <c r="N3" s="158"/>
      <c r="O3" s="158"/>
      <c r="P3" s="158"/>
      <c r="Q3" s="158"/>
      <c r="R3" s="158"/>
      <c r="S3" s="159"/>
    </row>
    <row r="4" spans="1:19" ht="15" customHeight="1">
      <c r="A4" s="106" t="s">
        <v>85</v>
      </c>
      <c r="B4" s="107"/>
      <c r="C4" s="354" t="s">
        <v>87</v>
      </c>
      <c r="D4" s="354"/>
      <c r="E4" s="354"/>
      <c r="F4" s="411" t="s">
        <v>170</v>
      </c>
      <c r="G4" s="412"/>
      <c r="H4" s="412"/>
      <c r="I4" s="412"/>
      <c r="J4" s="409" t="s">
        <v>171</v>
      </c>
      <c r="K4" s="409"/>
      <c r="L4" s="409"/>
      <c r="M4" s="410"/>
      <c r="N4" s="348" t="s">
        <v>160</v>
      </c>
      <c r="O4" s="348" t="s">
        <v>161</v>
      </c>
      <c r="P4" s="428" t="s">
        <v>162</v>
      </c>
      <c r="Q4" s="429"/>
      <c r="R4" s="110"/>
      <c r="S4" s="160" t="s">
        <v>89</v>
      </c>
    </row>
    <row r="5" spans="1:19" ht="13.5" customHeight="1">
      <c r="A5" s="112"/>
      <c r="B5" s="113"/>
      <c r="C5" s="398" t="s">
        <v>90</v>
      </c>
      <c r="D5" s="376" t="s">
        <v>91</v>
      </c>
      <c r="E5" s="423" t="s">
        <v>92</v>
      </c>
      <c r="F5" s="405" t="s">
        <v>151</v>
      </c>
      <c r="G5" s="407"/>
      <c r="H5" s="401" t="s">
        <v>152</v>
      </c>
      <c r="I5" s="402"/>
      <c r="J5" s="403" t="s">
        <v>153</v>
      </c>
      <c r="K5" s="404"/>
      <c r="L5" s="405" t="s">
        <v>154</v>
      </c>
      <c r="M5" s="406"/>
      <c r="N5" s="418"/>
      <c r="O5" s="418"/>
      <c r="P5" s="430"/>
      <c r="Q5" s="431"/>
      <c r="R5" s="117"/>
      <c r="S5" s="112"/>
    </row>
    <row r="6" spans="1:19" ht="13.5" customHeight="1">
      <c r="A6" s="112"/>
      <c r="B6" s="113"/>
      <c r="C6" s="434"/>
      <c r="D6" s="408"/>
      <c r="E6" s="424"/>
      <c r="F6" s="216" t="s">
        <v>114</v>
      </c>
      <c r="G6" s="217" t="s">
        <v>115</v>
      </c>
      <c r="H6" s="217" t="s">
        <v>116</v>
      </c>
      <c r="I6" s="255" t="s">
        <v>117</v>
      </c>
      <c r="J6" s="216" t="s">
        <v>116</v>
      </c>
      <c r="K6" s="217" t="s">
        <v>118</v>
      </c>
      <c r="L6" s="217" t="s">
        <v>116</v>
      </c>
      <c r="M6" s="217" t="s">
        <v>118</v>
      </c>
      <c r="N6" s="418"/>
      <c r="O6" s="418"/>
      <c r="P6" s="432" t="s">
        <v>163</v>
      </c>
      <c r="Q6" s="425" t="s">
        <v>164</v>
      </c>
      <c r="R6" s="117"/>
      <c r="S6" s="112"/>
    </row>
    <row r="7" spans="1:19" ht="13.5" customHeight="1">
      <c r="A7" s="161" t="s">
        <v>5</v>
      </c>
      <c r="B7" s="162"/>
      <c r="C7" s="13" t="s">
        <v>94</v>
      </c>
      <c r="D7" s="63" t="s">
        <v>95</v>
      </c>
      <c r="E7" s="5" t="s">
        <v>95</v>
      </c>
      <c r="F7" s="16" t="s">
        <v>123</v>
      </c>
      <c r="G7" s="15" t="s">
        <v>124</v>
      </c>
      <c r="H7" s="15" t="s">
        <v>125</v>
      </c>
      <c r="I7" s="14" t="s">
        <v>124</v>
      </c>
      <c r="J7" s="16" t="s">
        <v>125</v>
      </c>
      <c r="K7" s="15" t="s">
        <v>124</v>
      </c>
      <c r="L7" s="15" t="s">
        <v>125</v>
      </c>
      <c r="M7" s="15" t="s">
        <v>124</v>
      </c>
      <c r="N7" s="419"/>
      <c r="O7" s="419"/>
      <c r="P7" s="433"/>
      <c r="Q7" s="426"/>
      <c r="R7" s="92"/>
      <c r="S7" s="125" t="s">
        <v>5</v>
      </c>
    </row>
    <row r="8" spans="1:19" ht="13.5" customHeight="1">
      <c r="A8" s="76" t="s">
        <v>9</v>
      </c>
      <c r="B8" s="17"/>
      <c r="C8" s="226">
        <v>12118</v>
      </c>
      <c r="D8" s="163">
        <v>1043551</v>
      </c>
      <c r="E8" s="21">
        <v>86.115778181218019</v>
      </c>
      <c r="F8" s="131">
        <v>150</v>
      </c>
      <c r="G8" s="127">
        <v>25257</v>
      </c>
      <c r="H8" s="127">
        <v>211</v>
      </c>
      <c r="I8" s="130">
        <v>92128</v>
      </c>
      <c r="J8" s="131">
        <v>108</v>
      </c>
      <c r="K8" s="127">
        <v>48632</v>
      </c>
      <c r="L8" s="127">
        <v>55</v>
      </c>
      <c r="M8" s="233">
        <v>48033</v>
      </c>
      <c r="N8" s="165">
        <v>624310</v>
      </c>
      <c r="O8" s="165">
        <v>202814</v>
      </c>
      <c r="P8" s="241">
        <v>0.65</v>
      </c>
      <c r="Q8" s="242">
        <v>0.82</v>
      </c>
      <c r="R8" s="169"/>
      <c r="S8" s="76" t="s">
        <v>9</v>
      </c>
    </row>
    <row r="9" spans="1:19" ht="13.5" customHeight="1">
      <c r="A9" s="77" t="s">
        <v>10</v>
      </c>
      <c r="B9" s="25"/>
      <c r="C9" s="227">
        <v>974</v>
      </c>
      <c r="D9" s="170">
        <v>113166</v>
      </c>
      <c r="E9" s="29">
        <v>116.18685831622176</v>
      </c>
      <c r="F9" s="238">
        <v>32</v>
      </c>
      <c r="G9" s="239">
        <v>2955</v>
      </c>
      <c r="H9" s="239">
        <v>49</v>
      </c>
      <c r="I9" s="237">
        <v>16329</v>
      </c>
      <c r="J9" s="238">
        <v>23</v>
      </c>
      <c r="K9" s="239">
        <v>8619</v>
      </c>
      <c r="L9" s="239">
        <v>14</v>
      </c>
      <c r="M9" s="234">
        <v>9398</v>
      </c>
      <c r="N9" s="172">
        <v>88555</v>
      </c>
      <c r="O9" s="172">
        <v>69906</v>
      </c>
      <c r="P9" s="243">
        <v>0.67</v>
      </c>
      <c r="Q9" s="244">
        <v>1.06</v>
      </c>
      <c r="R9" s="176"/>
      <c r="S9" s="77" t="s">
        <v>10</v>
      </c>
    </row>
    <row r="10" spans="1:19" ht="13.5" customHeight="1">
      <c r="A10" s="77" t="s">
        <v>11</v>
      </c>
      <c r="B10" s="25"/>
      <c r="C10" s="227">
        <v>1498</v>
      </c>
      <c r="D10" s="170">
        <v>143590</v>
      </c>
      <c r="E10" s="29">
        <v>95.854472630173561</v>
      </c>
      <c r="F10" s="238">
        <v>30</v>
      </c>
      <c r="G10" s="239">
        <v>3706</v>
      </c>
      <c r="H10" s="239">
        <v>47</v>
      </c>
      <c r="I10" s="237">
        <v>16293</v>
      </c>
      <c r="J10" s="238">
        <v>28</v>
      </c>
      <c r="K10" s="239">
        <v>8289</v>
      </c>
      <c r="L10" s="239">
        <v>17</v>
      </c>
      <c r="M10" s="234">
        <v>11568</v>
      </c>
      <c r="N10" s="172">
        <v>101944</v>
      </c>
      <c r="O10" s="172">
        <v>58654</v>
      </c>
      <c r="P10" s="243">
        <v>0.82</v>
      </c>
      <c r="Q10" s="244">
        <v>1.1599999999999999</v>
      </c>
      <c r="R10" s="176"/>
      <c r="S10" s="77" t="s">
        <v>11</v>
      </c>
    </row>
    <row r="11" spans="1:19" ht="13.5" customHeight="1">
      <c r="A11" s="77" t="s">
        <v>12</v>
      </c>
      <c r="B11" s="25"/>
      <c r="C11" s="227">
        <v>5717</v>
      </c>
      <c r="D11" s="170">
        <v>517999</v>
      </c>
      <c r="E11" s="29">
        <v>90.606786776281268</v>
      </c>
      <c r="F11" s="137">
        <v>106</v>
      </c>
      <c r="G11" s="133">
        <v>15046</v>
      </c>
      <c r="H11" s="133">
        <v>132</v>
      </c>
      <c r="I11" s="136">
        <v>56383</v>
      </c>
      <c r="J11" s="137">
        <v>72</v>
      </c>
      <c r="K11" s="133">
        <v>28070</v>
      </c>
      <c r="L11" s="133">
        <v>36</v>
      </c>
      <c r="M11" s="235">
        <v>31445</v>
      </c>
      <c r="N11" s="172">
        <v>363961</v>
      </c>
      <c r="O11" s="172">
        <v>137542</v>
      </c>
      <c r="P11" s="243">
        <v>0.81</v>
      </c>
      <c r="Q11" s="244">
        <v>1.04</v>
      </c>
      <c r="R11" s="178"/>
      <c r="S11" s="77" t="s">
        <v>12</v>
      </c>
    </row>
    <row r="12" spans="1:19" ht="13.5" customHeight="1">
      <c r="A12" s="77" t="s">
        <v>13</v>
      </c>
      <c r="B12" s="25"/>
      <c r="C12" s="227">
        <v>1748</v>
      </c>
      <c r="D12" s="170">
        <v>158284</v>
      </c>
      <c r="E12" s="29">
        <v>90.551487414187648</v>
      </c>
      <c r="F12" s="238">
        <v>32</v>
      </c>
      <c r="G12" s="239">
        <v>4493</v>
      </c>
      <c r="H12" s="239">
        <v>47</v>
      </c>
      <c r="I12" s="237">
        <v>16528</v>
      </c>
      <c r="J12" s="238">
        <v>27</v>
      </c>
      <c r="K12" s="239">
        <v>8992</v>
      </c>
      <c r="L12" s="239">
        <v>14</v>
      </c>
      <c r="M12" s="234">
        <v>9506</v>
      </c>
      <c r="N12" s="172">
        <v>119154</v>
      </c>
      <c r="O12" s="172">
        <v>72850</v>
      </c>
      <c r="P12" s="243">
        <v>0.86</v>
      </c>
      <c r="Q12" s="244">
        <v>1.25</v>
      </c>
      <c r="R12" s="176"/>
      <c r="S12" s="77" t="s">
        <v>13</v>
      </c>
    </row>
    <row r="13" spans="1:19" ht="13.5" customHeight="1">
      <c r="A13" s="77" t="s">
        <v>14</v>
      </c>
      <c r="B13" s="25"/>
      <c r="C13" s="227">
        <v>1360</v>
      </c>
      <c r="D13" s="170">
        <v>152375</v>
      </c>
      <c r="E13" s="29">
        <v>112.04044117647059</v>
      </c>
      <c r="F13" s="137">
        <v>26</v>
      </c>
      <c r="G13" s="133">
        <v>3625</v>
      </c>
      <c r="H13" s="133">
        <v>38</v>
      </c>
      <c r="I13" s="136">
        <v>13787</v>
      </c>
      <c r="J13" s="137">
        <v>17</v>
      </c>
      <c r="K13" s="133">
        <v>7228</v>
      </c>
      <c r="L13" s="133">
        <v>14</v>
      </c>
      <c r="M13" s="235">
        <v>11031</v>
      </c>
      <c r="N13" s="172">
        <v>99557</v>
      </c>
      <c r="O13" s="172">
        <v>60579</v>
      </c>
      <c r="P13" s="243">
        <v>1.05</v>
      </c>
      <c r="Q13" s="244">
        <v>1.51</v>
      </c>
      <c r="R13" s="178"/>
      <c r="S13" s="77" t="s">
        <v>14</v>
      </c>
    </row>
    <row r="14" spans="1:19" ht="13.5" customHeight="1">
      <c r="A14" s="77" t="s">
        <v>15</v>
      </c>
      <c r="B14" s="25"/>
      <c r="C14" s="227">
        <v>1576</v>
      </c>
      <c r="D14" s="170">
        <v>142013</v>
      </c>
      <c r="E14" s="29">
        <v>90.109771573604064</v>
      </c>
      <c r="F14" s="137">
        <v>43</v>
      </c>
      <c r="G14" s="133">
        <v>3853</v>
      </c>
      <c r="H14" s="133">
        <v>53</v>
      </c>
      <c r="I14" s="136">
        <v>17190</v>
      </c>
      <c r="J14" s="137">
        <v>24</v>
      </c>
      <c r="K14" s="133">
        <v>8867</v>
      </c>
      <c r="L14" s="133">
        <v>15</v>
      </c>
      <c r="M14" s="235">
        <v>10504</v>
      </c>
      <c r="N14" s="172">
        <v>107368</v>
      </c>
      <c r="O14" s="172">
        <v>72622</v>
      </c>
      <c r="P14" s="243">
        <v>0.93</v>
      </c>
      <c r="Q14" s="244">
        <v>1.38</v>
      </c>
      <c r="R14" s="178"/>
      <c r="S14" s="77" t="s">
        <v>15</v>
      </c>
    </row>
    <row r="15" spans="1:19" ht="13.5" customHeight="1">
      <c r="A15" s="77" t="s">
        <v>16</v>
      </c>
      <c r="B15" s="25"/>
      <c r="C15" s="227">
        <v>1990</v>
      </c>
      <c r="D15" s="170">
        <v>182683</v>
      </c>
      <c r="E15" s="29">
        <v>91.800502512562815</v>
      </c>
      <c r="F15" s="238">
        <v>35</v>
      </c>
      <c r="G15" s="239">
        <v>4015</v>
      </c>
      <c r="H15" s="239">
        <v>35</v>
      </c>
      <c r="I15" s="237">
        <v>14770</v>
      </c>
      <c r="J15" s="238">
        <v>18</v>
      </c>
      <c r="K15" s="239">
        <v>7807</v>
      </c>
      <c r="L15" s="239">
        <v>15</v>
      </c>
      <c r="M15" s="234">
        <v>12633</v>
      </c>
      <c r="N15" s="172">
        <v>126205</v>
      </c>
      <c r="O15" s="172">
        <v>58071</v>
      </c>
      <c r="P15" s="243">
        <v>1.1200000000000001</v>
      </c>
      <c r="Q15" s="244">
        <v>1.46</v>
      </c>
      <c r="R15" s="176"/>
      <c r="S15" s="77" t="s">
        <v>16</v>
      </c>
    </row>
    <row r="16" spans="1:19" ht="13.5" customHeight="1">
      <c r="A16" s="77" t="s">
        <v>17</v>
      </c>
      <c r="B16" s="25"/>
      <c r="C16" s="227">
        <v>4410</v>
      </c>
      <c r="D16" s="170">
        <v>411483</v>
      </c>
      <c r="E16" s="29">
        <v>93.306802721088431</v>
      </c>
      <c r="F16" s="137">
        <v>49</v>
      </c>
      <c r="G16" s="133">
        <v>10023</v>
      </c>
      <c r="H16" s="133">
        <v>70</v>
      </c>
      <c r="I16" s="136">
        <v>29329</v>
      </c>
      <c r="J16" s="137">
        <v>31</v>
      </c>
      <c r="K16" s="133">
        <v>14319</v>
      </c>
      <c r="L16" s="133">
        <v>15</v>
      </c>
      <c r="M16" s="235">
        <v>16487</v>
      </c>
      <c r="N16" s="172">
        <v>241249</v>
      </c>
      <c r="O16" s="172">
        <v>93995</v>
      </c>
      <c r="P16" s="243">
        <v>1.1599999999999999</v>
      </c>
      <c r="Q16" s="244">
        <v>1.48</v>
      </c>
      <c r="R16" s="176"/>
      <c r="S16" s="77" t="s">
        <v>17</v>
      </c>
    </row>
    <row r="17" spans="1:19" ht="13.5" customHeight="1">
      <c r="A17" s="77" t="s">
        <v>18</v>
      </c>
      <c r="B17" s="25"/>
      <c r="C17" s="227">
        <v>2176</v>
      </c>
      <c r="D17" s="170">
        <v>219668</v>
      </c>
      <c r="E17" s="29">
        <v>100.95036764705883</v>
      </c>
      <c r="F17" s="238">
        <v>40</v>
      </c>
      <c r="G17" s="239">
        <v>5129</v>
      </c>
      <c r="H17" s="239">
        <v>53</v>
      </c>
      <c r="I17" s="237">
        <v>19277</v>
      </c>
      <c r="J17" s="238">
        <v>26</v>
      </c>
      <c r="K17" s="239">
        <v>9882</v>
      </c>
      <c r="L17" s="239">
        <v>12</v>
      </c>
      <c r="M17" s="234">
        <v>10247</v>
      </c>
      <c r="N17" s="172">
        <v>159135</v>
      </c>
      <c r="O17" s="172">
        <v>88369</v>
      </c>
      <c r="P17" s="243">
        <v>1.17</v>
      </c>
      <c r="Q17" s="244">
        <v>1.61</v>
      </c>
      <c r="R17" s="176"/>
      <c r="S17" s="77" t="s">
        <v>18</v>
      </c>
    </row>
    <row r="18" spans="1:19" ht="13.5" customHeight="1">
      <c r="A18" s="77" t="s">
        <v>98</v>
      </c>
      <c r="B18" s="25"/>
      <c r="C18" s="227">
        <v>10836</v>
      </c>
      <c r="D18" s="170">
        <v>852081</v>
      </c>
      <c r="E18" s="29">
        <v>78.634274640088591</v>
      </c>
      <c r="F18" s="137">
        <v>110</v>
      </c>
      <c r="G18" s="133">
        <v>21634</v>
      </c>
      <c r="H18" s="133">
        <v>106</v>
      </c>
      <c r="I18" s="136">
        <v>69905</v>
      </c>
      <c r="J18" s="137">
        <v>66</v>
      </c>
      <c r="K18" s="133">
        <v>34868</v>
      </c>
      <c r="L18" s="133">
        <v>36</v>
      </c>
      <c r="M18" s="235">
        <v>37524</v>
      </c>
      <c r="N18" s="172">
        <v>347191</v>
      </c>
      <c r="O18" s="172">
        <v>113919</v>
      </c>
      <c r="P18" s="243">
        <v>0.68</v>
      </c>
      <c r="Q18" s="244">
        <v>0.83</v>
      </c>
      <c r="R18" s="176"/>
      <c r="S18" s="77" t="s">
        <v>98</v>
      </c>
    </row>
    <row r="19" spans="1:19" ht="13.5" customHeight="1">
      <c r="A19" s="77" t="s">
        <v>19</v>
      </c>
      <c r="B19" s="25"/>
      <c r="C19" s="227">
        <v>7246</v>
      </c>
      <c r="D19" s="170">
        <v>553630</v>
      </c>
      <c r="E19" s="29">
        <v>76.404913055478886</v>
      </c>
      <c r="F19" s="137">
        <v>96</v>
      </c>
      <c r="G19" s="133">
        <v>16432</v>
      </c>
      <c r="H19" s="133">
        <v>123</v>
      </c>
      <c r="I19" s="136">
        <v>53726</v>
      </c>
      <c r="J19" s="137">
        <v>61</v>
      </c>
      <c r="K19" s="133">
        <v>25449</v>
      </c>
      <c r="L19" s="133">
        <v>29</v>
      </c>
      <c r="M19" s="235">
        <v>26895</v>
      </c>
      <c r="N19" s="172">
        <v>314991</v>
      </c>
      <c r="O19" s="172">
        <v>97417</v>
      </c>
      <c r="P19" s="243">
        <v>0.78</v>
      </c>
      <c r="Q19" s="244">
        <v>0.95</v>
      </c>
      <c r="R19" s="178"/>
      <c r="S19" s="77" t="s">
        <v>19</v>
      </c>
    </row>
    <row r="20" spans="1:19" ht="13.5" customHeight="1">
      <c r="A20" s="77" t="s">
        <v>64</v>
      </c>
      <c r="B20" s="25"/>
      <c r="C20" s="227">
        <v>76795</v>
      </c>
      <c r="D20" s="170">
        <v>5142849</v>
      </c>
      <c r="E20" s="29">
        <v>66.968539618464746</v>
      </c>
      <c r="F20" s="137">
        <v>757</v>
      </c>
      <c r="G20" s="133">
        <v>109707</v>
      </c>
      <c r="H20" s="133">
        <v>886</v>
      </c>
      <c r="I20" s="136">
        <v>373678</v>
      </c>
      <c r="J20" s="137">
        <v>539</v>
      </c>
      <c r="K20" s="133">
        <v>199721</v>
      </c>
      <c r="L20" s="133">
        <v>311</v>
      </c>
      <c r="M20" s="235">
        <v>222372</v>
      </c>
      <c r="N20" s="172">
        <v>1675309</v>
      </c>
      <c r="O20" s="172">
        <v>309649</v>
      </c>
      <c r="P20" s="243">
        <v>0.38</v>
      </c>
      <c r="Q20" s="244">
        <v>0.41</v>
      </c>
      <c r="R20" s="178"/>
      <c r="S20" s="77" t="s">
        <v>64</v>
      </c>
    </row>
    <row r="21" spans="1:19" ht="13.5" customHeight="1">
      <c r="A21" s="77" t="s">
        <v>20</v>
      </c>
      <c r="B21" s="25"/>
      <c r="C21" s="227">
        <v>23497</v>
      </c>
      <c r="D21" s="170">
        <v>1886757</v>
      </c>
      <c r="E21" s="29">
        <v>80.297782695663273</v>
      </c>
      <c r="F21" s="137">
        <v>290</v>
      </c>
      <c r="G21" s="133">
        <v>59914</v>
      </c>
      <c r="H21" s="133">
        <v>356</v>
      </c>
      <c r="I21" s="136">
        <v>198176</v>
      </c>
      <c r="J21" s="137">
        <v>178</v>
      </c>
      <c r="K21" s="133">
        <v>92762</v>
      </c>
      <c r="L21" s="133">
        <v>92</v>
      </c>
      <c r="M21" s="235">
        <v>76701</v>
      </c>
      <c r="N21" s="172">
        <v>983175</v>
      </c>
      <c r="O21" s="172">
        <v>212781</v>
      </c>
      <c r="P21" s="243">
        <v>0.6</v>
      </c>
      <c r="Q21" s="244">
        <v>0.68</v>
      </c>
      <c r="R21" s="178"/>
      <c r="S21" s="77" t="s">
        <v>20</v>
      </c>
    </row>
    <row r="22" spans="1:19" ht="13.5" customHeight="1">
      <c r="A22" s="77" t="s">
        <v>21</v>
      </c>
      <c r="B22" s="25"/>
      <c r="C22" s="227">
        <v>4668</v>
      </c>
      <c r="D22" s="170">
        <v>436465</v>
      </c>
      <c r="E22" s="29">
        <v>93.50149957155098</v>
      </c>
      <c r="F22" s="238">
        <v>55</v>
      </c>
      <c r="G22" s="239">
        <v>6933</v>
      </c>
      <c r="H22" s="239">
        <v>115</v>
      </c>
      <c r="I22" s="237">
        <v>42767</v>
      </c>
      <c r="J22" s="238">
        <v>62</v>
      </c>
      <c r="K22" s="239">
        <v>22231</v>
      </c>
      <c r="L22" s="239">
        <v>31</v>
      </c>
      <c r="M22" s="234">
        <v>24049</v>
      </c>
      <c r="N22" s="172">
        <v>292452</v>
      </c>
      <c r="O22" s="172">
        <v>193611</v>
      </c>
      <c r="P22" s="243">
        <v>0.94</v>
      </c>
      <c r="Q22" s="244">
        <v>1.41</v>
      </c>
      <c r="R22" s="176"/>
      <c r="S22" s="77" t="s">
        <v>21</v>
      </c>
    </row>
    <row r="23" spans="1:19" ht="13.5" customHeight="1">
      <c r="A23" s="77" t="s">
        <v>22</v>
      </c>
      <c r="B23" s="25"/>
      <c r="C23" s="227">
        <v>2632</v>
      </c>
      <c r="D23" s="170">
        <v>273880</v>
      </c>
      <c r="E23" s="29">
        <v>104.05775075987842</v>
      </c>
      <c r="F23" s="238">
        <v>43</v>
      </c>
      <c r="G23" s="239">
        <v>4291</v>
      </c>
      <c r="H23" s="239">
        <v>66</v>
      </c>
      <c r="I23" s="237">
        <v>23402</v>
      </c>
      <c r="J23" s="238">
        <v>28</v>
      </c>
      <c r="K23" s="239">
        <v>11821</v>
      </c>
      <c r="L23" s="239">
        <v>21</v>
      </c>
      <c r="M23" s="234">
        <v>12352</v>
      </c>
      <c r="N23" s="172">
        <v>175742</v>
      </c>
      <c r="O23" s="172">
        <v>108265</v>
      </c>
      <c r="P23" s="243">
        <v>1.1000000000000001</v>
      </c>
      <c r="Q23" s="244">
        <v>1.59</v>
      </c>
      <c r="R23" s="176"/>
      <c r="S23" s="77" t="s">
        <v>22</v>
      </c>
    </row>
    <row r="24" spans="1:19" ht="13.5" customHeight="1">
      <c r="A24" s="77" t="s">
        <v>23</v>
      </c>
      <c r="B24" s="25"/>
      <c r="C24" s="227">
        <v>2887</v>
      </c>
      <c r="D24" s="170">
        <v>280054</v>
      </c>
      <c r="E24" s="29">
        <v>97.00519570488396</v>
      </c>
      <c r="F24" s="137">
        <v>38</v>
      </c>
      <c r="G24" s="133">
        <v>5112</v>
      </c>
      <c r="H24" s="133">
        <v>62</v>
      </c>
      <c r="I24" s="136">
        <v>25643</v>
      </c>
      <c r="J24" s="137">
        <v>29</v>
      </c>
      <c r="K24" s="133">
        <v>12757</v>
      </c>
      <c r="L24" s="133">
        <v>20</v>
      </c>
      <c r="M24" s="235">
        <v>16812</v>
      </c>
      <c r="N24" s="172">
        <v>181556</v>
      </c>
      <c r="O24" s="172">
        <v>96960</v>
      </c>
      <c r="P24" s="243">
        <v>0.98</v>
      </c>
      <c r="Q24" s="244">
        <v>1.37</v>
      </c>
      <c r="R24" s="178"/>
      <c r="S24" s="77" t="s">
        <v>23</v>
      </c>
    </row>
    <row r="25" spans="1:19" ht="13.5" customHeight="1">
      <c r="A25" s="77" t="s">
        <v>24</v>
      </c>
      <c r="B25" s="25"/>
      <c r="C25" s="227">
        <v>1519</v>
      </c>
      <c r="D25" s="170">
        <v>177861</v>
      </c>
      <c r="E25" s="29">
        <v>117.09084924292297</v>
      </c>
      <c r="F25" s="238">
        <v>46</v>
      </c>
      <c r="G25" s="239">
        <v>2634</v>
      </c>
      <c r="H25" s="239">
        <v>53</v>
      </c>
      <c r="I25" s="237">
        <v>15137</v>
      </c>
      <c r="J25" s="238">
        <v>28</v>
      </c>
      <c r="K25" s="240">
        <v>7552</v>
      </c>
      <c r="L25" s="239">
        <v>13</v>
      </c>
      <c r="M25" s="234">
        <v>10849</v>
      </c>
      <c r="N25" s="172">
        <v>110896</v>
      </c>
      <c r="O25" s="172">
        <v>73009</v>
      </c>
      <c r="P25" s="243">
        <v>1.18</v>
      </c>
      <c r="Q25" s="244">
        <v>1.73</v>
      </c>
      <c r="R25" s="176"/>
      <c r="S25" s="77" t="s">
        <v>24</v>
      </c>
    </row>
    <row r="26" spans="1:19" ht="13.5" customHeight="1">
      <c r="A26" s="77" t="s">
        <v>25</v>
      </c>
      <c r="B26" s="25"/>
      <c r="C26" s="227">
        <v>1125</v>
      </c>
      <c r="D26" s="170">
        <v>103813</v>
      </c>
      <c r="E26" s="29">
        <v>92.278222222222226</v>
      </c>
      <c r="F26" s="137">
        <v>29</v>
      </c>
      <c r="G26" s="133">
        <v>3047</v>
      </c>
      <c r="H26" s="133">
        <v>31</v>
      </c>
      <c r="I26" s="136">
        <v>10717</v>
      </c>
      <c r="J26" s="137">
        <v>18</v>
      </c>
      <c r="K26" s="133">
        <v>6191</v>
      </c>
      <c r="L26" s="133">
        <v>13</v>
      </c>
      <c r="M26" s="235">
        <v>9743</v>
      </c>
      <c r="N26" s="172">
        <v>78875</v>
      </c>
      <c r="O26" s="172">
        <v>49963</v>
      </c>
      <c r="P26" s="243">
        <v>0.93</v>
      </c>
      <c r="Q26" s="244">
        <v>1.33</v>
      </c>
      <c r="R26" s="178"/>
      <c r="S26" s="77" t="s">
        <v>25</v>
      </c>
    </row>
    <row r="27" spans="1:19" ht="13.5" customHeight="1">
      <c r="A27" s="77" t="s">
        <v>26</v>
      </c>
      <c r="B27" s="25"/>
      <c r="C27" s="227">
        <v>1934</v>
      </c>
      <c r="D27" s="170">
        <v>200129</v>
      </c>
      <c r="E27" s="29">
        <v>103.47931747673216</v>
      </c>
      <c r="F27" s="238">
        <v>30</v>
      </c>
      <c r="G27" s="239">
        <v>4254</v>
      </c>
      <c r="H27" s="239">
        <v>60</v>
      </c>
      <c r="I27" s="237">
        <v>22522</v>
      </c>
      <c r="J27" s="238">
        <v>29</v>
      </c>
      <c r="K27" s="239">
        <v>11315</v>
      </c>
      <c r="L27" s="239">
        <v>20</v>
      </c>
      <c r="M27" s="234">
        <v>11153</v>
      </c>
      <c r="N27" s="172">
        <v>145340</v>
      </c>
      <c r="O27" s="172">
        <v>115886</v>
      </c>
      <c r="P27" s="243">
        <v>0.96</v>
      </c>
      <c r="Q27" s="244">
        <v>1.45</v>
      </c>
      <c r="R27" s="176"/>
      <c r="S27" s="77" t="s">
        <v>26</v>
      </c>
    </row>
    <row r="28" spans="1:19" ht="13.5" customHeight="1">
      <c r="A28" s="77" t="s">
        <v>27</v>
      </c>
      <c r="B28" s="25"/>
      <c r="C28" s="227">
        <v>2362</v>
      </c>
      <c r="D28" s="170">
        <v>239445</v>
      </c>
      <c r="E28" s="29">
        <v>101.37383573243014</v>
      </c>
      <c r="F28" s="238">
        <v>44</v>
      </c>
      <c r="G28" s="239">
        <v>7510</v>
      </c>
      <c r="H28" s="239">
        <v>50</v>
      </c>
      <c r="I28" s="237">
        <v>24130</v>
      </c>
      <c r="J28" s="238">
        <v>27</v>
      </c>
      <c r="K28" s="239">
        <v>12448</v>
      </c>
      <c r="L28" s="239">
        <v>19</v>
      </c>
      <c r="M28" s="234">
        <v>15581</v>
      </c>
      <c r="N28" s="172">
        <v>170845</v>
      </c>
      <c r="O28" s="172">
        <v>85927</v>
      </c>
      <c r="P28" s="243">
        <v>1.04</v>
      </c>
      <c r="Q28" s="244">
        <v>1.43</v>
      </c>
      <c r="R28" s="176"/>
      <c r="S28" s="77" t="s">
        <v>27</v>
      </c>
    </row>
    <row r="29" spans="1:19" ht="13.5" customHeight="1">
      <c r="A29" s="77" t="s">
        <v>28</v>
      </c>
      <c r="B29" s="25"/>
      <c r="C29" s="227">
        <v>5055</v>
      </c>
      <c r="D29" s="170">
        <v>460133</v>
      </c>
      <c r="E29" s="29">
        <v>91.025321463897129</v>
      </c>
      <c r="F29" s="238">
        <v>71</v>
      </c>
      <c r="G29" s="239">
        <v>9776</v>
      </c>
      <c r="H29" s="239">
        <v>91</v>
      </c>
      <c r="I29" s="237">
        <v>38246</v>
      </c>
      <c r="J29" s="238">
        <v>57</v>
      </c>
      <c r="K29" s="239">
        <v>20239</v>
      </c>
      <c r="L29" s="239">
        <v>29</v>
      </c>
      <c r="M29" s="234">
        <v>20787</v>
      </c>
      <c r="N29" s="172">
        <v>247502</v>
      </c>
      <c r="O29" s="172">
        <v>140878</v>
      </c>
      <c r="P29" s="243">
        <v>0.85</v>
      </c>
      <c r="Q29" s="244">
        <v>1.19</v>
      </c>
      <c r="R29" s="176"/>
      <c r="S29" s="77" t="s">
        <v>28</v>
      </c>
    </row>
    <row r="30" spans="1:19" ht="13.5" customHeight="1">
      <c r="A30" s="77" t="s">
        <v>29</v>
      </c>
      <c r="B30" s="25"/>
      <c r="C30" s="227">
        <v>17012</v>
      </c>
      <c r="D30" s="170">
        <v>1399956</v>
      </c>
      <c r="E30" s="29">
        <v>82.2922642840348</v>
      </c>
      <c r="F30" s="137">
        <v>188</v>
      </c>
      <c r="G30" s="133">
        <v>31221</v>
      </c>
      <c r="H30" s="133">
        <v>265</v>
      </c>
      <c r="I30" s="136">
        <v>116890</v>
      </c>
      <c r="J30" s="137">
        <v>124</v>
      </c>
      <c r="K30" s="133">
        <v>60912</v>
      </c>
      <c r="L30" s="133">
        <v>63</v>
      </c>
      <c r="M30" s="235">
        <v>66543</v>
      </c>
      <c r="N30" s="172">
        <v>822960</v>
      </c>
      <c r="O30" s="172">
        <v>234046</v>
      </c>
      <c r="P30" s="243">
        <v>0.84</v>
      </c>
      <c r="Q30" s="244">
        <v>1.01</v>
      </c>
      <c r="R30" s="178"/>
      <c r="S30" s="77" t="s">
        <v>29</v>
      </c>
    </row>
    <row r="31" spans="1:19" ht="13.5" customHeight="1">
      <c r="A31" s="77" t="s">
        <v>30</v>
      </c>
      <c r="B31" s="25"/>
      <c r="C31" s="227">
        <v>1900</v>
      </c>
      <c r="D31" s="170">
        <v>175393</v>
      </c>
      <c r="E31" s="29">
        <v>92.312105263157889</v>
      </c>
      <c r="F31" s="238">
        <v>55</v>
      </c>
      <c r="G31" s="239">
        <v>3837</v>
      </c>
      <c r="H31" s="239">
        <v>58</v>
      </c>
      <c r="I31" s="237">
        <v>15649</v>
      </c>
      <c r="J31" s="238">
        <v>25</v>
      </c>
      <c r="K31" s="239">
        <v>8422</v>
      </c>
      <c r="L31" s="239">
        <v>12</v>
      </c>
      <c r="M31" s="234">
        <v>9542</v>
      </c>
      <c r="N31" s="172">
        <v>114813</v>
      </c>
      <c r="O31" s="172">
        <v>82802</v>
      </c>
      <c r="P31" s="243">
        <v>1</v>
      </c>
      <c r="Q31" s="244">
        <v>1.47</v>
      </c>
      <c r="R31" s="176"/>
      <c r="S31" s="77" t="s">
        <v>30</v>
      </c>
    </row>
    <row r="32" spans="1:19" ht="13.5" customHeight="1">
      <c r="A32" s="77" t="s">
        <v>31</v>
      </c>
      <c r="B32" s="25"/>
      <c r="C32" s="227">
        <v>2390</v>
      </c>
      <c r="D32" s="170">
        <v>216102</v>
      </c>
      <c r="E32" s="29">
        <v>90.419246861924691</v>
      </c>
      <c r="F32" s="238">
        <v>44</v>
      </c>
      <c r="G32" s="239">
        <v>4008</v>
      </c>
      <c r="H32" s="239">
        <v>38</v>
      </c>
      <c r="I32" s="237">
        <v>20754</v>
      </c>
      <c r="J32" s="238">
        <v>20</v>
      </c>
      <c r="K32" s="239">
        <v>9626</v>
      </c>
      <c r="L32" s="239">
        <v>13</v>
      </c>
      <c r="M32" s="239">
        <v>9547</v>
      </c>
      <c r="N32" s="172">
        <v>101951</v>
      </c>
      <c r="O32" s="172">
        <v>56686</v>
      </c>
      <c r="P32" s="243">
        <v>0.77</v>
      </c>
      <c r="Q32" s="244">
        <v>1.08</v>
      </c>
      <c r="R32" s="176"/>
      <c r="S32" s="77" t="s">
        <v>31</v>
      </c>
    </row>
    <row r="33" spans="1:19" ht="13.5" customHeight="1">
      <c r="A33" s="77" t="s">
        <v>32</v>
      </c>
      <c r="B33" s="25"/>
      <c r="C33" s="227">
        <v>9048</v>
      </c>
      <c r="D33" s="170">
        <v>635364</v>
      </c>
      <c r="E33" s="29">
        <v>70.221485411140577</v>
      </c>
      <c r="F33" s="238">
        <v>123</v>
      </c>
      <c r="G33" s="239">
        <v>16220</v>
      </c>
      <c r="H33" s="239">
        <v>193</v>
      </c>
      <c r="I33" s="237">
        <v>71930</v>
      </c>
      <c r="J33" s="238">
        <v>103</v>
      </c>
      <c r="K33" s="239">
        <v>39244</v>
      </c>
      <c r="L33" s="239">
        <v>53</v>
      </c>
      <c r="M33" s="234">
        <v>43284</v>
      </c>
      <c r="N33" s="172">
        <v>343845</v>
      </c>
      <c r="O33" s="172">
        <v>163154</v>
      </c>
      <c r="P33" s="243">
        <v>0.53</v>
      </c>
      <c r="Q33" s="244">
        <v>0.69</v>
      </c>
      <c r="R33" s="176"/>
      <c r="S33" s="77" t="s">
        <v>32</v>
      </c>
    </row>
    <row r="34" spans="1:19" ht="13.5" customHeight="1">
      <c r="A34" s="77" t="s">
        <v>33</v>
      </c>
      <c r="B34" s="25"/>
      <c r="C34" s="227">
        <v>15489</v>
      </c>
      <c r="D34" s="170">
        <v>1195286</v>
      </c>
      <c r="E34" s="29">
        <v>77.169991606946866</v>
      </c>
      <c r="F34" s="137">
        <v>204</v>
      </c>
      <c r="G34" s="133">
        <v>28763</v>
      </c>
      <c r="H34" s="133">
        <v>312</v>
      </c>
      <c r="I34" s="136">
        <v>125832</v>
      </c>
      <c r="J34" s="137">
        <v>157</v>
      </c>
      <c r="K34" s="133">
        <v>66857</v>
      </c>
      <c r="L34" s="133">
        <v>94</v>
      </c>
      <c r="M34" s="235">
        <v>79715</v>
      </c>
      <c r="N34" s="172">
        <v>487492</v>
      </c>
      <c r="O34" s="172">
        <v>189033</v>
      </c>
      <c r="P34" s="243">
        <v>0.38</v>
      </c>
      <c r="Q34" s="244">
        <v>0.45</v>
      </c>
      <c r="R34" s="178"/>
      <c r="S34" s="77" t="s">
        <v>33</v>
      </c>
    </row>
    <row r="35" spans="1:19" ht="13.5" customHeight="1">
      <c r="A35" s="77" t="s">
        <v>34</v>
      </c>
      <c r="B35" s="25"/>
      <c r="C35" s="227">
        <v>8595</v>
      </c>
      <c r="D35" s="170">
        <v>706648</v>
      </c>
      <c r="E35" s="29">
        <v>82.216172193135549</v>
      </c>
      <c r="F35" s="137">
        <v>152</v>
      </c>
      <c r="G35" s="133">
        <v>21717</v>
      </c>
      <c r="H35" s="133">
        <v>171</v>
      </c>
      <c r="I35" s="136">
        <v>81695</v>
      </c>
      <c r="J35" s="137">
        <v>104</v>
      </c>
      <c r="K35" s="133">
        <v>41674</v>
      </c>
      <c r="L35" s="133">
        <v>58</v>
      </c>
      <c r="M35" s="235">
        <v>41403</v>
      </c>
      <c r="N35" s="181">
        <v>392106</v>
      </c>
      <c r="O35" s="181">
        <v>141994</v>
      </c>
      <c r="P35" s="243">
        <v>0.56000000000000005</v>
      </c>
      <c r="Q35" s="244">
        <v>0.7</v>
      </c>
      <c r="R35" s="178"/>
      <c r="S35" s="77" t="s">
        <v>34</v>
      </c>
    </row>
    <row r="36" spans="1:19" ht="13.5" customHeight="1">
      <c r="A36" s="78" t="s">
        <v>35</v>
      </c>
      <c r="B36" s="54"/>
      <c r="C36" s="228">
        <v>1701</v>
      </c>
      <c r="D36" s="180">
        <v>169131</v>
      </c>
      <c r="E36" s="29">
        <v>99.430335097001759</v>
      </c>
      <c r="F36" s="238">
        <v>57</v>
      </c>
      <c r="G36" s="239">
        <v>4489</v>
      </c>
      <c r="H36" s="239">
        <v>54</v>
      </c>
      <c r="I36" s="237">
        <v>20768</v>
      </c>
      <c r="J36" s="238">
        <v>28</v>
      </c>
      <c r="K36" s="239">
        <v>11676</v>
      </c>
      <c r="L36" s="239">
        <v>15</v>
      </c>
      <c r="M36" s="234">
        <v>11812</v>
      </c>
      <c r="N36" s="181">
        <v>110573</v>
      </c>
      <c r="O36" s="181">
        <v>56972</v>
      </c>
      <c r="P36" s="243">
        <v>0.73</v>
      </c>
      <c r="Q36" s="244">
        <v>0.99</v>
      </c>
      <c r="R36" s="185"/>
      <c r="S36" s="78" t="s">
        <v>35</v>
      </c>
    </row>
    <row r="37" spans="1:19" ht="13.5" customHeight="1">
      <c r="A37" s="77" t="s">
        <v>36</v>
      </c>
      <c r="B37" s="25"/>
      <c r="C37" s="227">
        <v>2305</v>
      </c>
      <c r="D37" s="170">
        <v>227045</v>
      </c>
      <c r="E37" s="29">
        <v>98.501084598698483</v>
      </c>
      <c r="F37" s="137">
        <v>35</v>
      </c>
      <c r="G37" s="133">
        <v>4383</v>
      </c>
      <c r="H37" s="133">
        <v>58</v>
      </c>
      <c r="I37" s="136">
        <v>20599</v>
      </c>
      <c r="J37" s="137">
        <v>26</v>
      </c>
      <c r="K37" s="133">
        <v>11749</v>
      </c>
      <c r="L37" s="133">
        <v>15</v>
      </c>
      <c r="M37" s="235">
        <v>12715</v>
      </c>
      <c r="N37" s="172">
        <v>114123</v>
      </c>
      <c r="O37" s="172">
        <v>98091</v>
      </c>
      <c r="P37" s="243">
        <v>0.69</v>
      </c>
      <c r="Q37" s="244">
        <v>1.1100000000000001</v>
      </c>
      <c r="R37" s="178"/>
      <c r="S37" s="77" t="s">
        <v>36</v>
      </c>
    </row>
    <row r="38" spans="1:19" ht="13.5" customHeight="1">
      <c r="A38" s="77" t="s">
        <v>37</v>
      </c>
      <c r="B38" s="25"/>
      <c r="C38" s="227">
        <v>828</v>
      </c>
      <c r="D38" s="170">
        <v>76123</v>
      </c>
      <c r="E38" s="29">
        <v>91.935990338164245</v>
      </c>
      <c r="F38" s="238">
        <v>16</v>
      </c>
      <c r="G38" s="239">
        <v>2102</v>
      </c>
      <c r="H38" s="239">
        <v>45</v>
      </c>
      <c r="I38" s="237">
        <v>11083</v>
      </c>
      <c r="J38" s="238">
        <v>20</v>
      </c>
      <c r="K38" s="239">
        <v>5665</v>
      </c>
      <c r="L38" s="239">
        <v>9</v>
      </c>
      <c r="M38" s="234">
        <v>5581</v>
      </c>
      <c r="N38" s="172">
        <v>62695</v>
      </c>
      <c r="O38" s="172">
        <v>65984</v>
      </c>
      <c r="P38" s="243">
        <v>0.83</v>
      </c>
      <c r="Q38" s="244">
        <v>1.41</v>
      </c>
      <c r="R38" s="176"/>
      <c r="S38" s="77" t="s">
        <v>37</v>
      </c>
    </row>
    <row r="39" spans="1:19" ht="13.5" customHeight="1">
      <c r="A39" s="77" t="s">
        <v>38</v>
      </c>
      <c r="B39" s="25"/>
      <c r="C39" s="227">
        <v>889</v>
      </c>
      <c r="D39" s="170">
        <v>84551</v>
      </c>
      <c r="E39" s="29">
        <v>95.107986501687293</v>
      </c>
      <c r="F39" s="238">
        <v>36</v>
      </c>
      <c r="G39" s="239">
        <v>1859</v>
      </c>
      <c r="H39" s="239">
        <v>37</v>
      </c>
      <c r="I39" s="237">
        <v>11715</v>
      </c>
      <c r="J39" s="238">
        <v>20</v>
      </c>
      <c r="K39" s="239">
        <v>6181</v>
      </c>
      <c r="L39" s="239">
        <v>13</v>
      </c>
      <c r="M39" s="234">
        <v>6469</v>
      </c>
      <c r="N39" s="172">
        <v>67687</v>
      </c>
      <c r="O39" s="172">
        <v>63193</v>
      </c>
      <c r="P39" s="243">
        <v>0.82</v>
      </c>
      <c r="Q39" s="244">
        <v>1.34</v>
      </c>
      <c r="R39" s="176"/>
      <c r="S39" s="77" t="s">
        <v>38</v>
      </c>
    </row>
    <row r="40" spans="1:19" ht="13.5" customHeight="1">
      <c r="A40" s="77" t="s">
        <v>39</v>
      </c>
      <c r="B40" s="25"/>
      <c r="C40" s="227">
        <v>4539</v>
      </c>
      <c r="D40" s="170">
        <v>416604</v>
      </c>
      <c r="E40" s="29">
        <v>91.783212161269006</v>
      </c>
      <c r="F40" s="238">
        <v>84</v>
      </c>
      <c r="G40" s="239">
        <v>7609</v>
      </c>
      <c r="H40" s="239">
        <v>96</v>
      </c>
      <c r="I40" s="237">
        <v>41215</v>
      </c>
      <c r="J40" s="238">
        <v>46</v>
      </c>
      <c r="K40" s="239">
        <v>20729</v>
      </c>
      <c r="L40" s="239">
        <v>28</v>
      </c>
      <c r="M40" s="234">
        <v>21948</v>
      </c>
      <c r="N40" s="172">
        <v>243244</v>
      </c>
      <c r="O40" s="172">
        <v>188570</v>
      </c>
      <c r="P40" s="243">
        <v>0.83</v>
      </c>
      <c r="Q40" s="244">
        <v>1.27</v>
      </c>
      <c r="R40" s="176"/>
      <c r="S40" s="77" t="s">
        <v>39</v>
      </c>
    </row>
    <row r="41" spans="1:19" ht="13.5" customHeight="1">
      <c r="A41" s="77" t="s">
        <v>40</v>
      </c>
      <c r="B41" s="25"/>
      <c r="C41" s="227">
        <v>6615</v>
      </c>
      <c r="D41" s="170">
        <v>557363</v>
      </c>
      <c r="E41" s="29">
        <v>84.257445200302342</v>
      </c>
      <c r="F41" s="238">
        <v>119</v>
      </c>
      <c r="G41" s="239">
        <v>16606</v>
      </c>
      <c r="H41" s="239">
        <v>147</v>
      </c>
      <c r="I41" s="237">
        <v>68874</v>
      </c>
      <c r="J41" s="238">
        <v>80</v>
      </c>
      <c r="K41" s="239">
        <v>35310</v>
      </c>
      <c r="L41" s="239">
        <v>48</v>
      </c>
      <c r="M41" s="234">
        <v>32504</v>
      </c>
      <c r="N41" s="172">
        <v>354664</v>
      </c>
      <c r="O41" s="172">
        <v>191025</v>
      </c>
      <c r="P41" s="243">
        <v>0.69</v>
      </c>
      <c r="Q41" s="244">
        <v>0.96</v>
      </c>
      <c r="R41" s="176"/>
      <c r="S41" s="77" t="s">
        <v>40</v>
      </c>
    </row>
    <row r="42" spans="1:19" ht="13.5" customHeight="1">
      <c r="A42" s="77" t="s">
        <v>41</v>
      </c>
      <c r="B42" s="25"/>
      <c r="C42" s="227">
        <v>1246</v>
      </c>
      <c r="D42" s="170">
        <v>101401</v>
      </c>
      <c r="E42" s="29">
        <v>81.381219903691814</v>
      </c>
      <c r="F42" s="238">
        <v>25</v>
      </c>
      <c r="G42" s="239">
        <v>2741</v>
      </c>
      <c r="H42" s="239">
        <v>35</v>
      </c>
      <c r="I42" s="237">
        <v>11475</v>
      </c>
      <c r="J42" s="238">
        <v>20</v>
      </c>
      <c r="K42" s="239">
        <v>5756</v>
      </c>
      <c r="L42" s="239">
        <v>9</v>
      </c>
      <c r="M42" s="234">
        <v>5058</v>
      </c>
      <c r="N42" s="172">
        <v>71204</v>
      </c>
      <c r="O42" s="172">
        <v>62209</v>
      </c>
      <c r="P42" s="243">
        <v>0.86</v>
      </c>
      <c r="Q42" s="244">
        <v>1.36</v>
      </c>
      <c r="R42" s="176"/>
      <c r="S42" s="77" t="s">
        <v>41</v>
      </c>
    </row>
    <row r="43" spans="1:19" ht="13.5" customHeight="1">
      <c r="A43" s="77" t="s">
        <v>42</v>
      </c>
      <c r="B43" s="25"/>
      <c r="C43" s="227">
        <v>1537</v>
      </c>
      <c r="D43" s="170">
        <v>142278</v>
      </c>
      <c r="E43" s="29">
        <v>92.568640208197792</v>
      </c>
      <c r="F43" s="137">
        <v>34</v>
      </c>
      <c r="G43" s="133">
        <v>2456</v>
      </c>
      <c r="H43" s="133">
        <v>35</v>
      </c>
      <c r="I43" s="136">
        <v>14106</v>
      </c>
      <c r="J43" s="137">
        <v>19</v>
      </c>
      <c r="K43" s="133">
        <v>7621</v>
      </c>
      <c r="L43" s="133">
        <v>13</v>
      </c>
      <c r="M43" s="235">
        <v>9225</v>
      </c>
      <c r="N43" s="172">
        <v>89719</v>
      </c>
      <c r="O43" s="172">
        <v>66314</v>
      </c>
      <c r="P43" s="243">
        <v>0.81</v>
      </c>
      <c r="Q43" s="244">
        <v>1.21</v>
      </c>
      <c r="R43" s="178"/>
      <c r="S43" s="77" t="s">
        <v>42</v>
      </c>
    </row>
    <row r="44" spans="1:19" ht="13.5" customHeight="1">
      <c r="A44" s="77" t="s">
        <v>43</v>
      </c>
      <c r="B44" s="25"/>
      <c r="C44" s="227">
        <v>3114</v>
      </c>
      <c r="D44" s="170">
        <v>275001</v>
      </c>
      <c r="E44" s="29">
        <v>88.311175337186896</v>
      </c>
      <c r="F44" s="238">
        <v>55</v>
      </c>
      <c r="G44" s="239">
        <v>6994</v>
      </c>
      <c r="H44" s="239">
        <v>54</v>
      </c>
      <c r="I44" s="237">
        <v>25143</v>
      </c>
      <c r="J44" s="238">
        <v>28</v>
      </c>
      <c r="K44" s="239">
        <v>12005</v>
      </c>
      <c r="L44" s="239">
        <v>14</v>
      </c>
      <c r="M44" s="234">
        <v>11151</v>
      </c>
      <c r="N44" s="172">
        <v>144857</v>
      </c>
      <c r="O44" s="172">
        <v>107627</v>
      </c>
      <c r="P44" s="243">
        <v>0.81</v>
      </c>
      <c r="Q44" s="244">
        <v>1.22</v>
      </c>
      <c r="R44" s="176"/>
      <c r="S44" s="77" t="s">
        <v>43</v>
      </c>
    </row>
    <row r="45" spans="1:19" ht="13.5" customHeight="1">
      <c r="A45" s="77" t="s">
        <v>44</v>
      </c>
      <c r="B45" s="25"/>
      <c r="C45" s="227">
        <v>2805</v>
      </c>
      <c r="D45" s="170">
        <v>255690</v>
      </c>
      <c r="E45" s="29">
        <v>91.155080213903744</v>
      </c>
      <c r="F45" s="238">
        <v>52</v>
      </c>
      <c r="G45" s="239">
        <v>8988</v>
      </c>
      <c r="H45" s="239">
        <v>60</v>
      </c>
      <c r="I45" s="237">
        <v>28733</v>
      </c>
      <c r="J45" s="238">
        <v>32</v>
      </c>
      <c r="K45" s="239">
        <v>14179</v>
      </c>
      <c r="L45" s="239">
        <v>16</v>
      </c>
      <c r="M45" s="234">
        <v>14744</v>
      </c>
      <c r="N45" s="172">
        <v>147327</v>
      </c>
      <c r="O45" s="172">
        <v>126026</v>
      </c>
      <c r="P45" s="243">
        <v>0.63</v>
      </c>
      <c r="Q45" s="244">
        <v>1.01</v>
      </c>
      <c r="R45" s="176"/>
      <c r="S45" s="77" t="s">
        <v>44</v>
      </c>
    </row>
    <row r="46" spans="1:19" ht="13.5" customHeight="1">
      <c r="A46" s="77" t="s">
        <v>45</v>
      </c>
      <c r="B46" s="25"/>
      <c r="C46" s="227">
        <v>1371</v>
      </c>
      <c r="D46" s="170">
        <v>128089</v>
      </c>
      <c r="E46" s="29">
        <v>93.427425237053242</v>
      </c>
      <c r="F46" s="238">
        <v>24</v>
      </c>
      <c r="G46" s="239">
        <v>2465</v>
      </c>
      <c r="H46" s="239">
        <v>45</v>
      </c>
      <c r="I46" s="237">
        <v>18824</v>
      </c>
      <c r="J46" s="238">
        <v>27</v>
      </c>
      <c r="K46" s="239">
        <v>10518</v>
      </c>
      <c r="L46" s="239">
        <v>17</v>
      </c>
      <c r="M46" s="234">
        <v>12092</v>
      </c>
      <c r="N46" s="172">
        <v>96979</v>
      </c>
      <c r="O46" s="172">
        <v>89371</v>
      </c>
      <c r="P46" s="243">
        <v>0.61</v>
      </c>
      <c r="Q46" s="244">
        <v>1</v>
      </c>
      <c r="R46" s="176"/>
      <c r="S46" s="77" t="s">
        <v>45</v>
      </c>
    </row>
    <row r="47" spans="1:19" ht="13.5" customHeight="1">
      <c r="A47" s="77" t="s">
        <v>46</v>
      </c>
      <c r="B47" s="25"/>
      <c r="C47" s="227">
        <v>9683</v>
      </c>
      <c r="D47" s="170">
        <v>724507</v>
      </c>
      <c r="E47" s="29">
        <v>74.822575648042957</v>
      </c>
      <c r="F47" s="137">
        <v>128</v>
      </c>
      <c r="G47" s="133">
        <v>19613</v>
      </c>
      <c r="H47" s="133">
        <v>150</v>
      </c>
      <c r="I47" s="136">
        <v>77567</v>
      </c>
      <c r="J47" s="137">
        <v>83</v>
      </c>
      <c r="K47" s="133">
        <v>39097</v>
      </c>
      <c r="L47" s="133">
        <v>41</v>
      </c>
      <c r="M47" s="235">
        <v>42782</v>
      </c>
      <c r="N47" s="172">
        <v>425083</v>
      </c>
      <c r="O47" s="172">
        <v>168001</v>
      </c>
      <c r="P47" s="243">
        <v>0.64</v>
      </c>
      <c r="Q47" s="244">
        <v>0.81</v>
      </c>
      <c r="R47" s="178"/>
      <c r="S47" s="77" t="s">
        <v>46</v>
      </c>
    </row>
    <row r="48" spans="1:19" ht="18" customHeight="1">
      <c r="A48" s="256" t="s">
        <v>47</v>
      </c>
      <c r="B48" s="257"/>
      <c r="C48" s="258">
        <v>1353</v>
      </c>
      <c r="D48" s="267">
        <v>121697</v>
      </c>
      <c r="E48" s="286">
        <v>89.946045824094611</v>
      </c>
      <c r="F48" s="268">
        <v>46</v>
      </c>
      <c r="G48" s="269">
        <v>3777</v>
      </c>
      <c r="H48" s="269">
        <v>37</v>
      </c>
      <c r="I48" s="280">
        <v>14055</v>
      </c>
      <c r="J48" s="268">
        <v>24</v>
      </c>
      <c r="K48" s="269">
        <v>7957</v>
      </c>
      <c r="L48" s="269">
        <v>13</v>
      </c>
      <c r="M48" s="266">
        <v>10416</v>
      </c>
      <c r="N48" s="270">
        <v>78792</v>
      </c>
      <c r="O48" s="270">
        <v>70995</v>
      </c>
      <c r="P48" s="318">
        <v>0.86</v>
      </c>
      <c r="Q48" s="319">
        <v>1.39</v>
      </c>
      <c r="R48" s="271"/>
      <c r="S48" s="256" t="s">
        <v>47</v>
      </c>
    </row>
    <row r="49" spans="1:19" ht="13.5" customHeight="1">
      <c r="A49" s="77" t="s">
        <v>48</v>
      </c>
      <c r="B49" s="25"/>
      <c r="C49" s="227">
        <v>2288</v>
      </c>
      <c r="D49" s="170">
        <v>182191</v>
      </c>
      <c r="E49" s="29">
        <v>79.62893356643356</v>
      </c>
      <c r="F49" s="238">
        <v>57</v>
      </c>
      <c r="G49" s="239">
        <v>4918</v>
      </c>
      <c r="H49" s="239">
        <v>78</v>
      </c>
      <c r="I49" s="237">
        <v>23546</v>
      </c>
      <c r="J49" s="238">
        <v>52</v>
      </c>
      <c r="K49" s="239">
        <v>12709</v>
      </c>
      <c r="L49" s="239">
        <v>21</v>
      </c>
      <c r="M49" s="234">
        <v>13614</v>
      </c>
      <c r="N49" s="172">
        <v>98874</v>
      </c>
      <c r="O49" s="172">
        <v>90523</v>
      </c>
      <c r="P49" s="243">
        <v>0.49</v>
      </c>
      <c r="Q49" s="244">
        <v>0.81</v>
      </c>
      <c r="R49" s="176"/>
      <c r="S49" s="77" t="s">
        <v>48</v>
      </c>
    </row>
    <row r="50" spans="1:19" ht="13.5" customHeight="1">
      <c r="A50" s="77" t="s">
        <v>49</v>
      </c>
      <c r="B50" s="25"/>
      <c r="C50" s="227">
        <v>4768</v>
      </c>
      <c r="D50" s="170">
        <v>446855</v>
      </c>
      <c r="E50" s="29">
        <v>93.719588926174495</v>
      </c>
      <c r="F50" s="137">
        <v>58</v>
      </c>
      <c r="G50" s="133">
        <v>9580</v>
      </c>
      <c r="H50" s="133">
        <v>94</v>
      </c>
      <c r="I50" s="136">
        <v>42976</v>
      </c>
      <c r="J50" s="137">
        <v>50</v>
      </c>
      <c r="K50" s="133">
        <v>22435</v>
      </c>
      <c r="L50" s="133">
        <v>28</v>
      </c>
      <c r="M50" s="235">
        <v>25874</v>
      </c>
      <c r="N50" s="172">
        <v>237820</v>
      </c>
      <c r="O50" s="172">
        <v>166544</v>
      </c>
      <c r="P50" s="243">
        <v>0.76</v>
      </c>
      <c r="Q50" s="244">
        <v>1.1499999999999999</v>
      </c>
      <c r="R50" s="178"/>
      <c r="S50" s="77" t="s">
        <v>49</v>
      </c>
    </row>
    <row r="51" spans="1:19" ht="13.5" customHeight="1">
      <c r="A51" s="77" t="s">
        <v>50</v>
      </c>
      <c r="B51" s="25"/>
      <c r="C51" s="227">
        <v>2640</v>
      </c>
      <c r="D51" s="170">
        <v>220208</v>
      </c>
      <c r="E51" s="29">
        <v>83.412121212121207</v>
      </c>
      <c r="F51" s="238">
        <v>64</v>
      </c>
      <c r="G51" s="239">
        <v>6046</v>
      </c>
      <c r="H51" s="239">
        <v>63</v>
      </c>
      <c r="I51" s="237">
        <v>27980</v>
      </c>
      <c r="J51" s="238">
        <v>32</v>
      </c>
      <c r="K51" s="239">
        <v>14317</v>
      </c>
      <c r="L51" s="239">
        <v>21</v>
      </c>
      <c r="M51" s="234">
        <v>14798</v>
      </c>
      <c r="N51" s="172">
        <v>164678</v>
      </c>
      <c r="O51" s="172">
        <v>126424</v>
      </c>
      <c r="P51" s="243">
        <v>0.83</v>
      </c>
      <c r="Q51" s="244">
        <v>1.29</v>
      </c>
      <c r="R51" s="176"/>
      <c r="S51" s="77" t="s">
        <v>50</v>
      </c>
    </row>
    <row r="52" spans="1:19" ht="13.5" customHeight="1">
      <c r="A52" s="77" t="s">
        <v>51</v>
      </c>
      <c r="B52" s="25"/>
      <c r="C52" s="227">
        <v>2654</v>
      </c>
      <c r="D52" s="170">
        <v>229236</v>
      </c>
      <c r="E52" s="29">
        <v>86.373775433308211</v>
      </c>
      <c r="F52" s="238">
        <v>45</v>
      </c>
      <c r="G52" s="239">
        <v>3946</v>
      </c>
      <c r="H52" s="239">
        <v>49</v>
      </c>
      <c r="I52" s="237">
        <v>23804</v>
      </c>
      <c r="J52" s="238">
        <v>33</v>
      </c>
      <c r="K52" s="239">
        <v>13122</v>
      </c>
      <c r="L52" s="239">
        <v>16</v>
      </c>
      <c r="M52" s="234">
        <v>15272</v>
      </c>
      <c r="N52" s="172">
        <v>133180</v>
      </c>
      <c r="O52" s="172">
        <v>123943</v>
      </c>
      <c r="P52" s="243">
        <v>0.74</v>
      </c>
      <c r="Q52" s="244">
        <v>1.21</v>
      </c>
      <c r="R52" s="176"/>
      <c r="S52" s="77" t="s">
        <v>51</v>
      </c>
    </row>
    <row r="53" spans="1:19" ht="13.5" customHeight="1">
      <c r="A53" s="77" t="s">
        <v>52</v>
      </c>
      <c r="B53" s="25"/>
      <c r="C53" s="227">
        <v>4001</v>
      </c>
      <c r="D53" s="170">
        <v>316647</v>
      </c>
      <c r="E53" s="29">
        <v>79.141964508872775</v>
      </c>
      <c r="F53" s="238">
        <v>70</v>
      </c>
      <c r="G53" s="239">
        <v>8703</v>
      </c>
      <c r="H53" s="239">
        <v>83</v>
      </c>
      <c r="I53" s="237">
        <v>34247</v>
      </c>
      <c r="J53" s="238">
        <v>45</v>
      </c>
      <c r="K53" s="239">
        <v>18273</v>
      </c>
      <c r="L53" s="239">
        <v>25</v>
      </c>
      <c r="M53" s="234">
        <v>19035</v>
      </c>
      <c r="N53" s="172">
        <v>193785</v>
      </c>
      <c r="O53" s="172">
        <v>147838</v>
      </c>
      <c r="P53" s="243">
        <v>0.7</v>
      </c>
      <c r="Q53" s="244">
        <v>1.08</v>
      </c>
      <c r="R53" s="176"/>
      <c r="S53" s="77" t="s">
        <v>52</v>
      </c>
    </row>
    <row r="54" spans="1:19" ht="13.5" customHeight="1">
      <c r="A54" s="79" t="s">
        <v>53</v>
      </c>
      <c r="B54" s="37"/>
      <c r="C54" s="229">
        <v>2239</v>
      </c>
      <c r="D54" s="186">
        <v>168852</v>
      </c>
      <c r="E54" s="41">
        <v>75.414024117909776</v>
      </c>
      <c r="F54" s="148">
        <v>43</v>
      </c>
      <c r="G54" s="144">
        <v>3258</v>
      </c>
      <c r="H54" s="144">
        <v>37</v>
      </c>
      <c r="I54" s="147">
        <v>21351</v>
      </c>
      <c r="J54" s="148">
        <v>21</v>
      </c>
      <c r="K54" s="144">
        <v>11288</v>
      </c>
      <c r="L54" s="144">
        <v>12</v>
      </c>
      <c r="M54" s="236">
        <v>12678</v>
      </c>
      <c r="N54" s="188">
        <v>71653</v>
      </c>
      <c r="O54" s="188">
        <v>63105</v>
      </c>
      <c r="P54" s="245">
        <v>0.54</v>
      </c>
      <c r="Q54" s="246">
        <v>0.91</v>
      </c>
      <c r="R54" s="192"/>
      <c r="S54" s="79" t="s">
        <v>53</v>
      </c>
    </row>
    <row r="55" spans="1:19" ht="12" customHeight="1">
      <c r="A55" s="357" t="s">
        <v>99</v>
      </c>
      <c r="B55" s="114"/>
      <c r="C55" s="149" t="s">
        <v>182</v>
      </c>
      <c r="D55" s="150"/>
      <c r="E55" s="151"/>
      <c r="F55" s="272" t="s">
        <v>184</v>
      </c>
      <c r="G55" s="150"/>
      <c r="H55" s="150"/>
      <c r="I55" s="150"/>
      <c r="J55" s="150"/>
      <c r="K55" s="150"/>
      <c r="L55" s="150"/>
      <c r="M55" s="151"/>
      <c r="N55" s="427" t="s">
        <v>185</v>
      </c>
      <c r="O55" s="427" t="s">
        <v>186</v>
      </c>
      <c r="P55" s="273" t="s">
        <v>187</v>
      </c>
      <c r="Q55" s="225"/>
      <c r="R55" s="274"/>
      <c r="S55" s="357" t="s">
        <v>72</v>
      </c>
    </row>
    <row r="56" spans="1:19" ht="12" customHeight="1">
      <c r="A56" s="346"/>
      <c r="B56" s="71"/>
      <c r="C56" s="197" t="s">
        <v>101</v>
      </c>
      <c r="D56" s="212"/>
      <c r="E56" s="194"/>
      <c r="F56" s="212" t="s">
        <v>204</v>
      </c>
      <c r="G56" s="212"/>
      <c r="H56" s="212"/>
      <c r="I56" s="212"/>
      <c r="J56" s="212"/>
      <c r="K56" s="212"/>
      <c r="L56" s="212"/>
      <c r="M56" s="194"/>
      <c r="N56" s="422"/>
      <c r="O56" s="422"/>
      <c r="P56" s="247" t="s">
        <v>165</v>
      </c>
      <c r="Q56" s="248"/>
      <c r="R56" s="195"/>
      <c r="S56" s="346"/>
    </row>
    <row r="57" spans="1:19" ht="12" customHeight="1">
      <c r="A57" s="346"/>
      <c r="B57" s="71"/>
      <c r="C57" s="200"/>
      <c r="D57" s="275"/>
      <c r="E57" s="201"/>
      <c r="F57" s="420" t="s">
        <v>172</v>
      </c>
      <c r="G57" s="421"/>
      <c r="H57" s="421"/>
      <c r="I57" s="421"/>
      <c r="J57" s="281"/>
      <c r="K57" s="281"/>
      <c r="L57" s="281"/>
      <c r="M57" s="254"/>
      <c r="N57" s="413" t="s">
        <v>129</v>
      </c>
      <c r="O57" s="413" t="s">
        <v>133</v>
      </c>
      <c r="P57" s="249"/>
      <c r="Q57" s="248"/>
      <c r="R57" s="156"/>
      <c r="S57" s="346"/>
    </row>
    <row r="58" spans="1:19" ht="12" customHeight="1">
      <c r="A58" s="346"/>
      <c r="B58" s="71"/>
      <c r="C58" s="202"/>
      <c r="D58" s="276"/>
      <c r="E58" s="204"/>
      <c r="F58" s="422"/>
      <c r="G58" s="421"/>
      <c r="H58" s="421"/>
      <c r="I58" s="421"/>
      <c r="J58" s="281"/>
      <c r="K58" s="281"/>
      <c r="L58" s="281"/>
      <c r="M58" s="254"/>
      <c r="N58" s="414"/>
      <c r="O58" s="416"/>
      <c r="P58" s="249"/>
      <c r="Q58" s="248"/>
      <c r="R58" s="198"/>
      <c r="S58" s="346"/>
    </row>
    <row r="59" spans="1:19" ht="12" customHeight="1">
      <c r="A59" s="346"/>
      <c r="B59" s="71"/>
      <c r="C59" s="112"/>
      <c r="D59" s="112"/>
      <c r="E59" s="113"/>
      <c r="F59" s="422"/>
      <c r="G59" s="421"/>
      <c r="H59" s="421"/>
      <c r="I59" s="421"/>
      <c r="J59" s="112"/>
      <c r="K59" s="112"/>
      <c r="L59" s="112"/>
      <c r="M59" s="113"/>
      <c r="N59" s="414"/>
      <c r="O59" s="416"/>
      <c r="P59" s="249"/>
      <c r="Q59" s="248"/>
      <c r="R59" s="154"/>
      <c r="S59" s="346"/>
    </row>
    <row r="60" spans="1:19" ht="12" customHeight="1">
      <c r="A60" s="346"/>
      <c r="B60" s="253"/>
      <c r="C60" s="154"/>
      <c r="D60" s="112"/>
      <c r="E60" s="113"/>
      <c r="F60" s="112"/>
      <c r="G60" s="112"/>
      <c r="H60" s="112"/>
      <c r="I60" s="112"/>
      <c r="J60" s="112"/>
      <c r="K60" s="112"/>
      <c r="L60" s="112"/>
      <c r="M60" s="113"/>
      <c r="N60" s="414"/>
      <c r="O60" s="416"/>
      <c r="P60" s="249"/>
      <c r="Q60" s="248"/>
      <c r="R60" s="154"/>
      <c r="S60" s="346"/>
    </row>
    <row r="61" spans="1:19" ht="13.5" customHeight="1" thickBot="1">
      <c r="A61" s="277"/>
      <c r="B61" s="277"/>
      <c r="C61" s="278"/>
      <c r="D61" s="277"/>
      <c r="E61" s="279"/>
      <c r="F61" s="277"/>
      <c r="G61" s="277"/>
      <c r="H61" s="277"/>
      <c r="I61" s="277"/>
      <c r="J61" s="277"/>
      <c r="K61" s="277"/>
      <c r="L61" s="277"/>
      <c r="M61" s="277"/>
      <c r="N61" s="415"/>
      <c r="O61" s="417"/>
      <c r="P61" s="250"/>
      <c r="Q61" s="251"/>
      <c r="R61" s="277"/>
      <c r="S61" s="277"/>
    </row>
    <row r="62" spans="1:19" ht="13.5" customHeight="1"/>
  </sheetData>
  <mergeCells count="24">
    <mergeCell ref="A55:A60"/>
    <mergeCell ref="N55:N56"/>
    <mergeCell ref="O55:O56"/>
    <mergeCell ref="P4:Q5"/>
    <mergeCell ref="P6:P7"/>
    <mergeCell ref="C5:C6"/>
    <mergeCell ref="A2:I2"/>
    <mergeCell ref="J4:M4"/>
    <mergeCell ref="F4:I4"/>
    <mergeCell ref="N57:N61"/>
    <mergeCell ref="O57:O61"/>
    <mergeCell ref="N4:N7"/>
    <mergeCell ref="O4:O7"/>
    <mergeCell ref="F57:I59"/>
    <mergeCell ref="E5:E6"/>
    <mergeCell ref="J2:Q2"/>
    <mergeCell ref="S55:S60"/>
    <mergeCell ref="C4:E4"/>
    <mergeCell ref="H5:I5"/>
    <mergeCell ref="J5:K5"/>
    <mergeCell ref="L5:M5"/>
    <mergeCell ref="F5:G5"/>
    <mergeCell ref="D5:D6"/>
    <mergeCell ref="Q6:Q7"/>
  </mergeCells>
  <phoneticPr fontId="1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R62"/>
  <sheetViews>
    <sheetView showGridLines="0" workbookViewId="0">
      <pane xSplit="2" ySplit="7" topLeftCell="C8" activePane="bottomRight" state="frozen"/>
      <selection activeCell="C8" sqref="C8"/>
      <selection pane="topRight" activeCell="C8" sqref="C8"/>
      <selection pane="bottomLeft" activeCell="C8" sqref="C8"/>
      <selection pane="bottomRight"/>
    </sheetView>
  </sheetViews>
  <sheetFormatPr defaultRowHeight="13.5"/>
  <cols>
    <col min="1" max="1" width="10.625" customWidth="1"/>
    <col min="2" max="2" width="1" customWidth="1"/>
    <col min="3" max="3" width="10.625" customWidth="1"/>
    <col min="4" max="4" width="10.5" customWidth="1"/>
    <col min="5" max="9" width="10.625" customWidth="1"/>
    <col min="10" max="12" width="10.25" customWidth="1"/>
    <col min="13" max="13" width="12.75" customWidth="1"/>
    <col min="14" max="16" width="10.625" customWidth="1"/>
    <col min="17" max="17" width="1" customWidth="1"/>
    <col min="18" max="18" width="10.625" customWidth="1"/>
  </cols>
  <sheetData>
    <row r="1" spans="1:18" s="73" customFormat="1" ht="13.5" customHeight="1">
      <c r="A1" s="1"/>
      <c r="B1" s="1"/>
      <c r="C1" s="1"/>
      <c r="D1" s="1"/>
      <c r="E1" s="1"/>
      <c r="F1" s="1"/>
      <c r="G1" s="1"/>
      <c r="H1" s="1"/>
      <c r="I1" s="1"/>
      <c r="J1" s="1"/>
      <c r="K1" s="1"/>
      <c r="L1" s="1"/>
      <c r="M1" s="1"/>
      <c r="N1" s="1"/>
      <c r="O1" s="1"/>
      <c r="P1" s="1"/>
      <c r="Q1" s="1"/>
      <c r="R1" s="103"/>
    </row>
    <row r="2" spans="1:18" ht="22.5" customHeight="1">
      <c r="A2" s="342" t="s">
        <v>217</v>
      </c>
      <c r="B2" s="342"/>
      <c r="C2" s="342"/>
      <c r="D2" s="342"/>
      <c r="E2" s="342"/>
      <c r="F2" s="342"/>
      <c r="G2" s="342"/>
      <c r="H2" s="342"/>
      <c r="I2" s="342"/>
      <c r="J2" s="340" t="s">
        <v>179</v>
      </c>
      <c r="K2" s="341"/>
      <c r="L2" s="341"/>
      <c r="M2" s="341"/>
      <c r="N2" s="341"/>
      <c r="O2" s="341"/>
      <c r="P2" s="341"/>
      <c r="Q2" s="341"/>
      <c r="R2" s="1"/>
    </row>
    <row r="3" spans="1:18" ht="14.25" thickBot="1">
      <c r="A3" s="158"/>
      <c r="B3" s="158"/>
      <c r="C3" s="158"/>
      <c r="D3" s="158"/>
      <c r="E3" s="158"/>
      <c r="F3" s="158"/>
      <c r="G3" s="158"/>
      <c r="H3" s="158"/>
      <c r="I3" s="158"/>
      <c r="J3" s="158"/>
      <c r="K3" s="158"/>
      <c r="L3" s="158"/>
      <c r="M3" s="158"/>
      <c r="N3" s="158"/>
      <c r="O3" s="158"/>
      <c r="P3" s="158"/>
      <c r="Q3" s="158"/>
      <c r="R3" s="159"/>
    </row>
    <row r="4" spans="1:18" ht="15" customHeight="1">
      <c r="A4" s="106" t="s">
        <v>85</v>
      </c>
      <c r="B4" s="107"/>
      <c r="C4" s="380" t="s">
        <v>88</v>
      </c>
      <c r="D4" s="455"/>
      <c r="E4" s="455"/>
      <c r="F4" s="455"/>
      <c r="G4" s="252"/>
      <c r="H4" s="455" t="s">
        <v>136</v>
      </c>
      <c r="I4" s="480"/>
      <c r="J4" s="475" t="s">
        <v>127</v>
      </c>
      <c r="K4" s="348" t="s">
        <v>128</v>
      </c>
      <c r="L4" s="348" t="s">
        <v>119</v>
      </c>
      <c r="M4" s="451" t="s">
        <v>158</v>
      </c>
      <c r="N4" s="452"/>
      <c r="O4" s="354" t="s">
        <v>134</v>
      </c>
      <c r="P4" s="380"/>
      <c r="Q4" s="110"/>
      <c r="R4" s="160" t="s">
        <v>120</v>
      </c>
    </row>
    <row r="5" spans="1:18" ht="13.5" customHeight="1">
      <c r="A5" s="112"/>
      <c r="B5" s="113"/>
      <c r="C5" s="459" t="s">
        <v>103</v>
      </c>
      <c r="D5" s="462" t="s">
        <v>104</v>
      </c>
      <c r="E5" s="462" t="s">
        <v>166</v>
      </c>
      <c r="F5" s="456" t="s">
        <v>121</v>
      </c>
      <c r="G5" s="355" t="s">
        <v>173</v>
      </c>
      <c r="H5" s="481"/>
      <c r="I5" s="481"/>
      <c r="J5" s="346"/>
      <c r="K5" s="439"/>
      <c r="L5" s="438"/>
      <c r="M5" s="447" t="s">
        <v>110</v>
      </c>
      <c r="N5" s="449" t="s">
        <v>112</v>
      </c>
      <c r="O5" s="440" t="s">
        <v>135</v>
      </c>
      <c r="P5" s="355" t="s">
        <v>105</v>
      </c>
      <c r="Q5" s="117"/>
      <c r="R5" s="112"/>
    </row>
    <row r="6" spans="1:18" ht="13.5" customHeight="1">
      <c r="A6" s="112"/>
      <c r="B6" s="113"/>
      <c r="C6" s="460"/>
      <c r="D6" s="463"/>
      <c r="E6" s="463"/>
      <c r="F6" s="457"/>
      <c r="G6" s="424"/>
      <c r="H6" s="374" t="s">
        <v>126</v>
      </c>
      <c r="I6" s="473" t="s">
        <v>205</v>
      </c>
      <c r="J6" s="346"/>
      <c r="K6" s="439"/>
      <c r="L6" s="439"/>
      <c r="M6" s="448"/>
      <c r="N6" s="450"/>
      <c r="O6" s="441"/>
      <c r="P6" s="424"/>
      <c r="Q6" s="117"/>
      <c r="R6" s="112"/>
    </row>
    <row r="7" spans="1:18" ht="13.5" customHeight="1">
      <c r="A7" s="161" t="s">
        <v>5</v>
      </c>
      <c r="B7" s="162"/>
      <c r="C7" s="461"/>
      <c r="D7" s="464"/>
      <c r="E7" s="465"/>
      <c r="F7" s="458"/>
      <c r="G7" s="454"/>
      <c r="H7" s="453"/>
      <c r="I7" s="474"/>
      <c r="J7" s="476"/>
      <c r="K7" s="349"/>
      <c r="L7" s="299" t="s">
        <v>96</v>
      </c>
      <c r="M7" s="63" t="s">
        <v>111</v>
      </c>
      <c r="N7" s="14" t="s">
        <v>113</v>
      </c>
      <c r="O7" s="13" t="s">
        <v>97</v>
      </c>
      <c r="P7" s="63" t="s">
        <v>95</v>
      </c>
      <c r="Q7" s="92"/>
      <c r="R7" s="125" t="s">
        <v>5</v>
      </c>
    </row>
    <row r="8" spans="1:18" ht="13.5" customHeight="1">
      <c r="A8" s="76" t="s">
        <v>9</v>
      </c>
      <c r="B8" s="17"/>
      <c r="C8" s="165">
        <v>1466</v>
      </c>
      <c r="D8" s="166">
        <v>40486</v>
      </c>
      <c r="E8" s="23">
        <v>213.38373390438051</v>
      </c>
      <c r="F8" s="163">
        <v>1223</v>
      </c>
      <c r="G8" s="164">
        <v>5820</v>
      </c>
      <c r="H8" s="226">
        <v>190</v>
      </c>
      <c r="I8" s="218">
        <v>18962</v>
      </c>
      <c r="J8" s="163">
        <v>3849</v>
      </c>
      <c r="K8" s="221">
        <v>3779</v>
      </c>
      <c r="L8" s="300">
        <v>99.7</v>
      </c>
      <c r="M8" s="163">
        <v>738850</v>
      </c>
      <c r="N8" s="218">
        <v>1066</v>
      </c>
      <c r="O8" s="167">
        <v>2236</v>
      </c>
      <c r="P8" s="168">
        <v>11.74</v>
      </c>
      <c r="Q8" s="169"/>
      <c r="R8" s="76" t="s">
        <v>9</v>
      </c>
    </row>
    <row r="9" spans="1:18" ht="13.5" customHeight="1">
      <c r="A9" s="77" t="s">
        <v>10</v>
      </c>
      <c r="B9" s="25"/>
      <c r="C9" s="172">
        <v>258</v>
      </c>
      <c r="D9" s="173">
        <v>6338</v>
      </c>
      <c r="E9" s="31">
        <v>209.20460659433516</v>
      </c>
      <c r="F9" s="170">
        <v>144</v>
      </c>
      <c r="G9" s="171">
        <v>604</v>
      </c>
      <c r="H9" s="227">
        <v>85</v>
      </c>
      <c r="I9" s="219">
        <v>6492</v>
      </c>
      <c r="J9" s="170">
        <v>648</v>
      </c>
      <c r="K9" s="222">
        <v>1062</v>
      </c>
      <c r="L9" s="301">
        <v>75.2</v>
      </c>
      <c r="M9" s="170">
        <v>129496</v>
      </c>
      <c r="N9" s="219">
        <v>1159</v>
      </c>
      <c r="O9" s="174">
        <v>432</v>
      </c>
      <c r="P9" s="175">
        <v>14.4</v>
      </c>
      <c r="Q9" s="176"/>
      <c r="R9" s="77" t="s">
        <v>10</v>
      </c>
    </row>
    <row r="10" spans="1:18" ht="13.5" customHeight="1">
      <c r="A10" s="77" t="s">
        <v>11</v>
      </c>
      <c r="B10" s="25"/>
      <c r="C10" s="172">
        <v>308</v>
      </c>
      <c r="D10" s="173">
        <v>7211</v>
      </c>
      <c r="E10" s="31">
        <v>247.05358366451966</v>
      </c>
      <c r="F10" s="170">
        <v>200</v>
      </c>
      <c r="G10" s="171">
        <v>1218</v>
      </c>
      <c r="H10" s="227">
        <v>52</v>
      </c>
      <c r="I10" s="219">
        <v>5336</v>
      </c>
      <c r="J10" s="170">
        <v>754</v>
      </c>
      <c r="K10" s="222">
        <v>631</v>
      </c>
      <c r="L10" s="301">
        <v>86.7</v>
      </c>
      <c r="M10" s="170">
        <v>120258</v>
      </c>
      <c r="N10" s="219">
        <v>1126</v>
      </c>
      <c r="O10" s="174">
        <v>316.5</v>
      </c>
      <c r="P10" s="175">
        <v>10.69</v>
      </c>
      <c r="Q10" s="176"/>
      <c r="R10" s="77" t="s">
        <v>11</v>
      </c>
    </row>
    <row r="11" spans="1:18" ht="13.5" customHeight="1">
      <c r="A11" s="77" t="s">
        <v>12</v>
      </c>
      <c r="B11" s="25"/>
      <c r="C11" s="172">
        <v>900</v>
      </c>
      <c r="D11" s="173">
        <v>13875</v>
      </c>
      <c r="E11" s="31">
        <v>137.16004080696567</v>
      </c>
      <c r="F11" s="170">
        <v>556</v>
      </c>
      <c r="G11" s="171">
        <v>3348</v>
      </c>
      <c r="H11" s="227">
        <v>112</v>
      </c>
      <c r="I11" s="219">
        <v>11180</v>
      </c>
      <c r="J11" s="170">
        <v>2288</v>
      </c>
      <c r="K11" s="222">
        <v>2060</v>
      </c>
      <c r="L11" s="302">
        <v>97.7</v>
      </c>
      <c r="M11" s="170">
        <v>400062</v>
      </c>
      <c r="N11" s="219">
        <v>1083</v>
      </c>
      <c r="O11" s="174">
        <v>1292.7</v>
      </c>
      <c r="P11" s="177">
        <v>12.77</v>
      </c>
      <c r="Q11" s="178"/>
      <c r="R11" s="77" t="s">
        <v>12</v>
      </c>
    </row>
    <row r="12" spans="1:18" ht="13.5" customHeight="1">
      <c r="A12" s="77" t="s">
        <v>13</v>
      </c>
      <c r="B12" s="25"/>
      <c r="C12" s="172">
        <v>309</v>
      </c>
      <c r="D12" s="173">
        <v>6053</v>
      </c>
      <c r="E12" s="31">
        <v>187.92767283881625</v>
      </c>
      <c r="F12" s="170">
        <v>169</v>
      </c>
      <c r="G12" s="171">
        <v>1125</v>
      </c>
      <c r="H12" s="227">
        <v>45</v>
      </c>
      <c r="I12" s="219">
        <v>4389</v>
      </c>
      <c r="J12" s="170">
        <v>874</v>
      </c>
      <c r="K12" s="222">
        <v>1208</v>
      </c>
      <c r="L12" s="301">
        <v>88.5</v>
      </c>
      <c r="M12" s="170">
        <v>134144</v>
      </c>
      <c r="N12" s="219">
        <v>1133</v>
      </c>
      <c r="O12" s="174">
        <v>607.20000000000005</v>
      </c>
      <c r="P12" s="175">
        <v>19.04</v>
      </c>
      <c r="Q12" s="176"/>
      <c r="R12" s="77" t="s">
        <v>13</v>
      </c>
    </row>
    <row r="13" spans="1:18" ht="13.5" customHeight="1">
      <c r="A13" s="77" t="s">
        <v>14</v>
      </c>
      <c r="B13" s="25"/>
      <c r="C13" s="172">
        <v>262</v>
      </c>
      <c r="D13" s="173">
        <v>5303</v>
      </c>
      <c r="E13" s="31">
        <v>212.29238141370794</v>
      </c>
      <c r="F13" s="170">
        <v>137</v>
      </c>
      <c r="G13" s="171">
        <v>1094</v>
      </c>
      <c r="H13" s="227">
        <v>31</v>
      </c>
      <c r="I13" s="219">
        <v>3408</v>
      </c>
      <c r="J13" s="170">
        <v>760</v>
      </c>
      <c r="K13" s="222">
        <v>400</v>
      </c>
      <c r="L13" s="302">
        <v>96.7</v>
      </c>
      <c r="M13" s="170">
        <v>92311</v>
      </c>
      <c r="N13" s="219">
        <v>1011</v>
      </c>
      <c r="O13" s="174">
        <v>346.8</v>
      </c>
      <c r="P13" s="177">
        <v>14.1</v>
      </c>
      <c r="Q13" s="178"/>
      <c r="R13" s="77" t="s">
        <v>14</v>
      </c>
    </row>
    <row r="14" spans="1:18" ht="13.5" customHeight="1">
      <c r="A14" s="77" t="s">
        <v>15</v>
      </c>
      <c r="B14" s="25"/>
      <c r="C14" s="172">
        <v>295</v>
      </c>
      <c r="D14" s="173">
        <v>4935</v>
      </c>
      <c r="E14" s="31">
        <v>169.32055623604006</v>
      </c>
      <c r="F14" s="170">
        <v>144</v>
      </c>
      <c r="G14" s="171">
        <v>1034</v>
      </c>
      <c r="H14" s="227">
        <v>40</v>
      </c>
      <c r="I14" s="219">
        <v>3778</v>
      </c>
      <c r="J14" s="170">
        <v>930</v>
      </c>
      <c r="K14" s="222">
        <v>900</v>
      </c>
      <c r="L14" s="301">
        <v>60.7</v>
      </c>
      <c r="M14" s="170">
        <v>119925</v>
      </c>
      <c r="N14" s="237">
        <v>1117</v>
      </c>
      <c r="O14" s="174">
        <v>300.8</v>
      </c>
      <c r="P14" s="175">
        <v>10.78</v>
      </c>
      <c r="Q14" s="178"/>
      <c r="R14" s="77" t="s">
        <v>15</v>
      </c>
    </row>
    <row r="15" spans="1:18" ht="13.5" customHeight="1">
      <c r="A15" s="77" t="s">
        <v>16</v>
      </c>
      <c r="B15" s="25"/>
      <c r="C15" s="172">
        <v>276</v>
      </c>
      <c r="D15" s="173">
        <v>3911</v>
      </c>
      <c r="E15" s="31">
        <v>146.20014205076447</v>
      </c>
      <c r="F15" s="170">
        <v>170</v>
      </c>
      <c r="G15" s="171">
        <v>579</v>
      </c>
      <c r="H15" s="227">
        <v>36</v>
      </c>
      <c r="I15" s="219">
        <v>3463</v>
      </c>
      <c r="J15" s="170">
        <v>791</v>
      </c>
      <c r="K15" s="222">
        <v>720</v>
      </c>
      <c r="L15" s="301">
        <v>71.3</v>
      </c>
      <c r="M15" s="170">
        <v>111675</v>
      </c>
      <c r="N15" s="219">
        <v>1148</v>
      </c>
      <c r="O15" s="174">
        <v>294.5</v>
      </c>
      <c r="P15" s="175">
        <v>11.07</v>
      </c>
      <c r="Q15" s="176"/>
      <c r="R15" s="77" t="s">
        <v>16</v>
      </c>
    </row>
    <row r="16" spans="1:18" ht="13.5" customHeight="1">
      <c r="A16" s="77" t="s">
        <v>17</v>
      </c>
      <c r="B16" s="25"/>
      <c r="C16" s="172">
        <v>470</v>
      </c>
      <c r="D16" s="173">
        <v>7409</v>
      </c>
      <c r="E16" s="31">
        <v>146.18342675734814</v>
      </c>
      <c r="F16" s="170">
        <v>296</v>
      </c>
      <c r="G16" s="171">
        <v>945</v>
      </c>
      <c r="H16" s="227">
        <v>66</v>
      </c>
      <c r="I16" s="219">
        <v>6817</v>
      </c>
      <c r="J16" s="170">
        <v>1190</v>
      </c>
      <c r="K16" s="222">
        <v>800</v>
      </c>
      <c r="L16" s="301">
        <v>82.9</v>
      </c>
      <c r="M16" s="170">
        <v>196264</v>
      </c>
      <c r="N16" s="219">
        <v>1063</v>
      </c>
      <c r="O16" s="174">
        <v>587.20000000000005</v>
      </c>
      <c r="P16" s="175">
        <v>11.63</v>
      </c>
      <c r="Q16" s="176"/>
      <c r="R16" s="77" t="s">
        <v>17</v>
      </c>
    </row>
    <row r="17" spans="1:18" ht="13.5" customHeight="1">
      <c r="A17" s="77" t="s">
        <v>18</v>
      </c>
      <c r="B17" s="25"/>
      <c r="C17" s="172">
        <v>379</v>
      </c>
      <c r="D17" s="173">
        <v>4943</v>
      </c>
      <c r="E17" s="31">
        <v>145.59260579248266</v>
      </c>
      <c r="F17" s="170">
        <v>186</v>
      </c>
      <c r="G17" s="171">
        <v>1310</v>
      </c>
      <c r="H17" s="227">
        <v>57</v>
      </c>
      <c r="I17" s="219">
        <v>6104</v>
      </c>
      <c r="J17" s="170">
        <v>1137</v>
      </c>
      <c r="K17" s="222">
        <v>964</v>
      </c>
      <c r="L17" s="301">
        <v>67.900000000000006</v>
      </c>
      <c r="M17" s="170">
        <v>138247</v>
      </c>
      <c r="N17" s="237">
        <v>1118</v>
      </c>
      <c r="O17" s="174">
        <v>340.1</v>
      </c>
      <c r="P17" s="175">
        <v>10</v>
      </c>
      <c r="Q17" s="176"/>
      <c r="R17" s="77" t="s">
        <v>18</v>
      </c>
    </row>
    <row r="18" spans="1:18" ht="13.5" customHeight="1">
      <c r="A18" s="77" t="s">
        <v>122</v>
      </c>
      <c r="B18" s="25"/>
      <c r="C18" s="172">
        <v>875</v>
      </c>
      <c r="D18" s="173">
        <v>8759</v>
      </c>
      <c r="E18" s="31">
        <v>71.978450018571905</v>
      </c>
      <c r="F18" s="170">
        <v>644</v>
      </c>
      <c r="G18" s="171">
        <v>1887</v>
      </c>
      <c r="H18" s="227">
        <v>116</v>
      </c>
      <c r="I18" s="219">
        <v>10995</v>
      </c>
      <c r="J18" s="170">
        <v>3011</v>
      </c>
      <c r="K18" s="222">
        <v>2224</v>
      </c>
      <c r="L18" s="301">
        <v>86.6</v>
      </c>
      <c r="M18" s="170">
        <v>431549</v>
      </c>
      <c r="N18" s="219">
        <v>981</v>
      </c>
      <c r="O18" s="174">
        <v>626.5</v>
      </c>
      <c r="P18" s="175">
        <v>5.1100000000000003</v>
      </c>
      <c r="Q18" s="176"/>
      <c r="R18" s="77" t="s">
        <v>122</v>
      </c>
    </row>
    <row r="19" spans="1:18" ht="13.5" customHeight="1">
      <c r="A19" s="77" t="s">
        <v>19</v>
      </c>
      <c r="B19" s="25"/>
      <c r="C19" s="172">
        <v>699</v>
      </c>
      <c r="D19" s="173">
        <v>9600</v>
      </c>
      <c r="E19" s="31">
        <v>102.47553129826892</v>
      </c>
      <c r="F19" s="170">
        <v>532</v>
      </c>
      <c r="G19" s="171">
        <v>2391</v>
      </c>
      <c r="H19" s="227">
        <v>94</v>
      </c>
      <c r="I19" s="219">
        <v>10793</v>
      </c>
      <c r="J19" s="170">
        <v>1897</v>
      </c>
      <c r="K19" s="222">
        <v>1891</v>
      </c>
      <c r="L19" s="302">
        <v>97.1</v>
      </c>
      <c r="M19" s="170">
        <v>385812</v>
      </c>
      <c r="N19" s="219">
        <v>1136</v>
      </c>
      <c r="O19" s="174">
        <v>851.3</v>
      </c>
      <c r="P19" s="177">
        <v>8.91</v>
      </c>
      <c r="Q19" s="178"/>
      <c r="R19" s="77" t="s">
        <v>19</v>
      </c>
    </row>
    <row r="20" spans="1:18" ht="13.5" customHeight="1">
      <c r="A20" s="77" t="s">
        <v>64</v>
      </c>
      <c r="B20" s="25"/>
      <c r="C20" s="172">
        <v>10039</v>
      </c>
      <c r="D20" s="173">
        <v>83233</v>
      </c>
      <c r="E20" s="31">
        <v>97.254786672309578</v>
      </c>
      <c r="F20" s="170">
        <v>8273</v>
      </c>
      <c r="G20" s="171">
        <v>30355</v>
      </c>
      <c r="H20" s="227">
        <v>1075</v>
      </c>
      <c r="I20" s="219">
        <v>105722</v>
      </c>
      <c r="J20" s="170">
        <v>16361</v>
      </c>
      <c r="K20" s="222">
        <v>8502</v>
      </c>
      <c r="L20" s="302">
        <v>99.9</v>
      </c>
      <c r="M20" s="170">
        <v>3504810</v>
      </c>
      <c r="N20" s="219">
        <v>1122</v>
      </c>
      <c r="O20" s="174">
        <v>2581.1</v>
      </c>
      <c r="P20" s="177">
        <v>2.96</v>
      </c>
      <c r="Q20" s="178"/>
      <c r="R20" s="77" t="s">
        <v>64</v>
      </c>
    </row>
    <row r="21" spans="1:18" ht="13.5" customHeight="1">
      <c r="A21" s="77" t="s">
        <v>20</v>
      </c>
      <c r="B21" s="25"/>
      <c r="C21" s="172">
        <v>2961</v>
      </c>
      <c r="D21" s="173">
        <v>28836</v>
      </c>
      <c r="E21" s="31">
        <v>79.503722084367254</v>
      </c>
      <c r="F21" s="170">
        <v>2040</v>
      </c>
      <c r="G21" s="171">
        <v>6929</v>
      </c>
      <c r="H21" s="227">
        <v>406</v>
      </c>
      <c r="I21" s="219">
        <v>36865</v>
      </c>
      <c r="J21" s="170">
        <v>10184</v>
      </c>
      <c r="K21" s="222">
        <v>7925</v>
      </c>
      <c r="L21" s="302">
        <v>99.8</v>
      </c>
      <c r="M21" s="170">
        <v>1254752</v>
      </c>
      <c r="N21" s="219">
        <v>951</v>
      </c>
      <c r="O21" s="174">
        <v>1736.8</v>
      </c>
      <c r="P21" s="177">
        <v>4.7300000000000004</v>
      </c>
      <c r="Q21" s="178"/>
      <c r="R21" s="77" t="s">
        <v>20</v>
      </c>
    </row>
    <row r="22" spans="1:18" ht="13.5" customHeight="1">
      <c r="A22" s="77" t="s">
        <v>21</v>
      </c>
      <c r="B22" s="25"/>
      <c r="C22" s="172">
        <v>690</v>
      </c>
      <c r="D22" s="173">
        <v>11538</v>
      </c>
      <c r="E22" s="31">
        <v>143.67329454893209</v>
      </c>
      <c r="F22" s="170">
        <v>489</v>
      </c>
      <c r="G22" s="171">
        <v>2165</v>
      </c>
      <c r="H22" s="227">
        <v>199</v>
      </c>
      <c r="I22" s="219">
        <v>18914</v>
      </c>
      <c r="J22" s="170">
        <v>3196</v>
      </c>
      <c r="K22" s="222">
        <v>3420</v>
      </c>
      <c r="L22" s="301">
        <v>74.7</v>
      </c>
      <c r="M22" s="170">
        <v>316271</v>
      </c>
      <c r="N22" s="219">
        <v>1077</v>
      </c>
      <c r="O22" s="174">
        <v>706.8</v>
      </c>
      <c r="P22" s="175">
        <v>9.0299999999999994</v>
      </c>
      <c r="Q22" s="176"/>
      <c r="R22" s="77" t="s">
        <v>21</v>
      </c>
    </row>
    <row r="23" spans="1:18" ht="13.5" customHeight="1">
      <c r="A23" s="77" t="s">
        <v>22</v>
      </c>
      <c r="B23" s="25"/>
      <c r="C23" s="172">
        <v>374</v>
      </c>
      <c r="D23" s="173">
        <v>8772</v>
      </c>
      <c r="E23" s="31">
        <v>210.33650964162226</v>
      </c>
      <c r="F23" s="170">
        <v>195</v>
      </c>
      <c r="G23" s="171">
        <v>1392</v>
      </c>
      <c r="H23" s="227">
        <v>85</v>
      </c>
      <c r="I23" s="219">
        <v>10067</v>
      </c>
      <c r="J23" s="170">
        <v>1510</v>
      </c>
      <c r="K23" s="222">
        <v>1570</v>
      </c>
      <c r="L23" s="301">
        <v>87.8</v>
      </c>
      <c r="M23" s="170">
        <v>156763</v>
      </c>
      <c r="N23" s="219">
        <v>1028</v>
      </c>
      <c r="O23" s="174">
        <v>583.1</v>
      </c>
      <c r="P23" s="175">
        <v>14.54</v>
      </c>
      <c r="Q23" s="176"/>
      <c r="R23" s="77" t="s">
        <v>22</v>
      </c>
    </row>
    <row r="24" spans="1:18" ht="13.5" customHeight="1">
      <c r="A24" s="77" t="s">
        <v>23</v>
      </c>
      <c r="B24" s="25"/>
      <c r="C24" s="172">
        <v>437</v>
      </c>
      <c r="D24" s="173">
        <v>10732</v>
      </c>
      <c r="E24" s="31">
        <v>241.11435632442146</v>
      </c>
      <c r="F24" s="170">
        <v>229</v>
      </c>
      <c r="G24" s="171">
        <v>1654</v>
      </c>
      <c r="H24" s="227">
        <v>109</v>
      </c>
      <c r="I24" s="219">
        <v>11738</v>
      </c>
      <c r="J24" s="170">
        <v>1648</v>
      </c>
      <c r="K24" s="222">
        <v>1309</v>
      </c>
      <c r="L24" s="302">
        <v>94.5</v>
      </c>
      <c r="M24" s="170">
        <v>177391</v>
      </c>
      <c r="N24" s="219">
        <v>1094</v>
      </c>
      <c r="O24" s="174">
        <v>528.5</v>
      </c>
      <c r="P24" s="177">
        <v>11.77</v>
      </c>
      <c r="Q24" s="178"/>
      <c r="R24" s="77" t="s">
        <v>23</v>
      </c>
    </row>
    <row r="25" spans="1:18" ht="13.5" customHeight="1">
      <c r="A25" s="77" t="s">
        <v>24</v>
      </c>
      <c r="B25" s="25"/>
      <c r="C25" s="172">
        <v>284</v>
      </c>
      <c r="D25" s="173">
        <v>6427</v>
      </c>
      <c r="E25" s="31">
        <v>242.52006535627092</v>
      </c>
      <c r="F25" s="170">
        <v>122</v>
      </c>
      <c r="G25" s="171">
        <v>824</v>
      </c>
      <c r="H25" s="227">
        <v>75</v>
      </c>
      <c r="I25" s="219">
        <v>7354</v>
      </c>
      <c r="J25" s="170">
        <v>1315</v>
      </c>
      <c r="K25" s="222">
        <v>889</v>
      </c>
      <c r="L25" s="301">
        <v>79.099999999999994</v>
      </c>
      <c r="M25" s="170">
        <v>99823</v>
      </c>
      <c r="N25" s="219">
        <v>1029</v>
      </c>
      <c r="O25" s="174">
        <v>340.4</v>
      </c>
      <c r="P25" s="175">
        <v>13.56</v>
      </c>
      <c r="Q25" s="176"/>
      <c r="R25" s="77" t="s">
        <v>24</v>
      </c>
    </row>
    <row r="26" spans="1:18" ht="13.5" customHeight="1">
      <c r="A26" s="77" t="s">
        <v>25</v>
      </c>
      <c r="B26" s="25"/>
      <c r="C26" s="172">
        <v>241</v>
      </c>
      <c r="D26" s="173">
        <v>3938</v>
      </c>
      <c r="E26" s="31">
        <v>205.18538588191157</v>
      </c>
      <c r="F26" s="170">
        <v>129</v>
      </c>
      <c r="G26" s="171">
        <v>603</v>
      </c>
      <c r="H26" s="227">
        <v>37</v>
      </c>
      <c r="I26" s="219">
        <v>4143</v>
      </c>
      <c r="J26" s="170">
        <v>690</v>
      </c>
      <c r="K26" s="222">
        <v>481</v>
      </c>
      <c r="L26" s="302">
        <v>93.4</v>
      </c>
      <c r="M26" s="170">
        <v>86579</v>
      </c>
      <c r="N26" s="219">
        <v>1229</v>
      </c>
      <c r="O26" s="174">
        <v>254.1</v>
      </c>
      <c r="P26" s="177">
        <v>13.3</v>
      </c>
      <c r="Q26" s="178"/>
      <c r="R26" s="77" t="s">
        <v>25</v>
      </c>
    </row>
    <row r="27" spans="1:18" ht="13.5" customHeight="1">
      <c r="A27" s="77" t="s">
        <v>26</v>
      </c>
      <c r="B27" s="25"/>
      <c r="C27" s="172">
        <v>327</v>
      </c>
      <c r="D27" s="173">
        <v>5283</v>
      </c>
      <c r="E27" s="31">
        <v>137.47644970906933</v>
      </c>
      <c r="F27" s="170">
        <v>205</v>
      </c>
      <c r="G27" s="171">
        <v>819</v>
      </c>
      <c r="H27" s="227">
        <v>87</v>
      </c>
      <c r="I27" s="219">
        <v>8467</v>
      </c>
      <c r="J27" s="170">
        <v>1164</v>
      </c>
      <c r="K27" s="222">
        <v>1072</v>
      </c>
      <c r="L27" s="301">
        <v>84.7</v>
      </c>
      <c r="M27" s="170">
        <v>141989</v>
      </c>
      <c r="N27" s="219">
        <v>1008</v>
      </c>
      <c r="O27" s="174">
        <v>276.2</v>
      </c>
      <c r="P27" s="175">
        <v>7.55</v>
      </c>
      <c r="Q27" s="176"/>
      <c r="R27" s="77" t="s">
        <v>26</v>
      </c>
    </row>
    <row r="28" spans="1:18" ht="13.5" customHeight="1">
      <c r="A28" s="77" t="s">
        <v>27</v>
      </c>
      <c r="B28" s="25"/>
      <c r="C28" s="172">
        <v>429</v>
      </c>
      <c r="D28" s="173">
        <v>7266</v>
      </c>
      <c r="E28" s="31">
        <v>177.0355679221102</v>
      </c>
      <c r="F28" s="170">
        <v>254</v>
      </c>
      <c r="G28" s="171">
        <v>1415</v>
      </c>
      <c r="H28" s="227">
        <v>48</v>
      </c>
      <c r="I28" s="219">
        <v>4882</v>
      </c>
      <c r="J28" s="170">
        <v>1150</v>
      </c>
      <c r="K28" s="222">
        <v>1175</v>
      </c>
      <c r="L28" s="301">
        <v>88.9</v>
      </c>
      <c r="M28" s="170">
        <v>160207</v>
      </c>
      <c r="N28" s="219">
        <v>1092</v>
      </c>
      <c r="O28" s="174">
        <v>368.7</v>
      </c>
      <c r="P28" s="175">
        <v>8.7799999999999994</v>
      </c>
      <c r="Q28" s="176"/>
      <c r="R28" s="77" t="s">
        <v>27</v>
      </c>
    </row>
    <row r="29" spans="1:18" ht="13.5" customHeight="1">
      <c r="A29" s="77" t="s">
        <v>28</v>
      </c>
      <c r="B29" s="25"/>
      <c r="C29" s="172">
        <v>590</v>
      </c>
      <c r="D29" s="173">
        <v>8274</v>
      </c>
      <c r="E29" s="31">
        <v>115.61727523870341</v>
      </c>
      <c r="F29" s="170">
        <v>340</v>
      </c>
      <c r="G29" s="171">
        <v>1501</v>
      </c>
      <c r="H29" s="227">
        <v>104</v>
      </c>
      <c r="I29" s="219">
        <v>11367</v>
      </c>
      <c r="J29" s="170">
        <v>2426</v>
      </c>
      <c r="K29" s="222">
        <v>1737</v>
      </c>
      <c r="L29" s="301">
        <v>78</v>
      </c>
      <c r="M29" s="170">
        <v>296819</v>
      </c>
      <c r="N29" s="237">
        <v>1131</v>
      </c>
      <c r="O29" s="174">
        <v>395.7</v>
      </c>
      <c r="P29" s="175">
        <v>5.69</v>
      </c>
      <c r="Q29" s="176"/>
      <c r="R29" s="77" t="s">
        <v>28</v>
      </c>
    </row>
    <row r="30" spans="1:18" ht="13.5" customHeight="1">
      <c r="A30" s="77" t="s">
        <v>29</v>
      </c>
      <c r="B30" s="25"/>
      <c r="C30" s="172">
        <v>2085</v>
      </c>
      <c r="D30" s="173">
        <v>27327</v>
      </c>
      <c r="E30" s="31">
        <v>125.30722670579604</v>
      </c>
      <c r="F30" s="170">
        <v>1416</v>
      </c>
      <c r="G30" s="171">
        <v>6332</v>
      </c>
      <c r="H30" s="227">
        <v>279</v>
      </c>
      <c r="I30" s="219">
        <v>32811</v>
      </c>
      <c r="J30" s="170">
        <v>4825</v>
      </c>
      <c r="K30" s="222">
        <v>5434</v>
      </c>
      <c r="L30" s="302">
        <v>98.8</v>
      </c>
      <c r="M30" s="170">
        <v>820468</v>
      </c>
      <c r="N30" s="219">
        <v>1032</v>
      </c>
      <c r="O30" s="174">
        <v>1548.5</v>
      </c>
      <c r="P30" s="177">
        <v>6.87</v>
      </c>
      <c r="Q30" s="178"/>
      <c r="R30" s="77" t="s">
        <v>29</v>
      </c>
    </row>
    <row r="31" spans="1:18" ht="13.5" customHeight="1">
      <c r="A31" s="77" t="s">
        <v>30</v>
      </c>
      <c r="B31" s="25"/>
      <c r="C31" s="172">
        <v>313</v>
      </c>
      <c r="D31" s="173">
        <v>5125</v>
      </c>
      <c r="E31" s="31">
        <v>182.45771431216113</v>
      </c>
      <c r="F31" s="170">
        <v>147</v>
      </c>
      <c r="G31" s="171">
        <v>953</v>
      </c>
      <c r="H31" s="227">
        <v>54</v>
      </c>
      <c r="I31" s="219">
        <v>5507</v>
      </c>
      <c r="J31" s="170">
        <v>1030</v>
      </c>
      <c r="K31" s="222">
        <v>1025</v>
      </c>
      <c r="L31" s="301">
        <v>42.2</v>
      </c>
      <c r="M31" s="170">
        <v>108400</v>
      </c>
      <c r="N31" s="219">
        <v>1034</v>
      </c>
      <c r="O31" s="174">
        <v>182.6</v>
      </c>
      <c r="P31" s="175">
        <v>7.74</v>
      </c>
      <c r="Q31" s="176"/>
      <c r="R31" s="77" t="s">
        <v>30</v>
      </c>
    </row>
    <row r="32" spans="1:18" ht="13.5" customHeight="1">
      <c r="A32" s="77" t="s">
        <v>31</v>
      </c>
      <c r="B32" s="25"/>
      <c r="C32" s="172">
        <v>283</v>
      </c>
      <c r="D32" s="173">
        <v>4373</v>
      </c>
      <c r="E32" s="31">
        <v>130.7234480140379</v>
      </c>
      <c r="F32" s="170">
        <v>134</v>
      </c>
      <c r="G32" s="171">
        <v>1128</v>
      </c>
      <c r="H32" s="227">
        <v>43</v>
      </c>
      <c r="I32" s="219">
        <v>5393</v>
      </c>
      <c r="J32" s="170">
        <v>820</v>
      </c>
      <c r="K32" s="222">
        <v>420</v>
      </c>
      <c r="L32" s="301">
        <v>96.6</v>
      </c>
      <c r="M32" s="170">
        <v>118328</v>
      </c>
      <c r="N32" s="219">
        <v>977</v>
      </c>
      <c r="O32" s="174">
        <v>310.89999999999998</v>
      </c>
      <c r="P32" s="175">
        <v>9.23</v>
      </c>
      <c r="Q32" s="176"/>
      <c r="R32" s="77" t="s">
        <v>31</v>
      </c>
    </row>
    <row r="33" spans="1:18" ht="13.5" customHeight="1">
      <c r="A33" s="77" t="s">
        <v>32</v>
      </c>
      <c r="B33" s="25"/>
      <c r="C33" s="172">
        <v>1771</v>
      </c>
      <c r="D33" s="173">
        <v>24342</v>
      </c>
      <c r="E33" s="31">
        <v>176.04877466668111</v>
      </c>
      <c r="F33" s="170">
        <v>844</v>
      </c>
      <c r="G33" s="171">
        <v>5840</v>
      </c>
      <c r="H33" s="227">
        <v>210</v>
      </c>
      <c r="I33" s="219">
        <v>23422</v>
      </c>
      <c r="J33" s="170">
        <v>4083</v>
      </c>
      <c r="K33" s="222">
        <v>3371</v>
      </c>
      <c r="L33" s="301">
        <v>99.2</v>
      </c>
      <c r="M33" s="170">
        <v>562120</v>
      </c>
      <c r="N33" s="219">
        <v>1051</v>
      </c>
      <c r="O33" s="174">
        <v>617.9</v>
      </c>
      <c r="P33" s="175">
        <v>4.24</v>
      </c>
      <c r="Q33" s="176"/>
      <c r="R33" s="77" t="s">
        <v>32</v>
      </c>
    </row>
    <row r="34" spans="1:18" ht="13.5" customHeight="1">
      <c r="A34" s="77" t="s">
        <v>33</v>
      </c>
      <c r="B34" s="25"/>
      <c r="C34" s="172">
        <v>3526</v>
      </c>
      <c r="D34" s="173">
        <v>34323</v>
      </c>
      <c r="E34" s="31">
        <v>135.24066952465012</v>
      </c>
      <c r="F34" s="170">
        <v>2224</v>
      </c>
      <c r="G34" s="171">
        <v>8702</v>
      </c>
      <c r="H34" s="227">
        <v>351</v>
      </c>
      <c r="I34" s="219">
        <v>40974</v>
      </c>
      <c r="J34" s="170">
        <v>8287</v>
      </c>
      <c r="K34" s="222">
        <v>5142</v>
      </c>
      <c r="L34" s="302">
        <v>100</v>
      </c>
      <c r="M34" s="170">
        <v>1254315</v>
      </c>
      <c r="N34" s="219">
        <v>1358</v>
      </c>
      <c r="O34" s="174">
        <v>937.1</v>
      </c>
      <c r="P34" s="177">
        <v>3.52</v>
      </c>
      <c r="Q34" s="178"/>
      <c r="R34" s="77" t="s">
        <v>33</v>
      </c>
    </row>
    <row r="35" spans="1:18" ht="13.5" customHeight="1">
      <c r="A35" s="77" t="s">
        <v>34</v>
      </c>
      <c r="B35" s="25"/>
      <c r="C35" s="172">
        <v>1683</v>
      </c>
      <c r="D35" s="173">
        <v>19573</v>
      </c>
      <c r="E35" s="31">
        <v>129.46347367968488</v>
      </c>
      <c r="F35" s="170">
        <v>932</v>
      </c>
      <c r="G35" s="171">
        <v>4443</v>
      </c>
      <c r="H35" s="227">
        <v>187</v>
      </c>
      <c r="I35" s="219">
        <v>19854</v>
      </c>
      <c r="J35" s="170">
        <v>3994</v>
      </c>
      <c r="K35" s="222">
        <v>4157</v>
      </c>
      <c r="L35" s="302">
        <v>98.6</v>
      </c>
      <c r="M35" s="170">
        <v>604577</v>
      </c>
      <c r="N35" s="219">
        <v>1097</v>
      </c>
      <c r="O35" s="174">
        <v>2607.5</v>
      </c>
      <c r="P35" s="177">
        <v>16.96</v>
      </c>
      <c r="Q35" s="178"/>
      <c r="R35" s="77" t="s">
        <v>34</v>
      </c>
    </row>
    <row r="36" spans="1:18" ht="13.5" customHeight="1">
      <c r="A36" s="78" t="s">
        <v>35</v>
      </c>
      <c r="B36" s="54"/>
      <c r="C36" s="181">
        <v>388</v>
      </c>
      <c r="D36" s="182">
        <v>4371</v>
      </c>
      <c r="E36" s="31">
        <v>119.82367744376155</v>
      </c>
      <c r="F36" s="180">
        <v>206</v>
      </c>
      <c r="G36" s="298">
        <v>790</v>
      </c>
      <c r="H36" s="228">
        <v>39</v>
      </c>
      <c r="I36" s="180">
        <v>4595</v>
      </c>
      <c r="J36" s="179">
        <v>1137</v>
      </c>
      <c r="K36" s="223">
        <v>848</v>
      </c>
      <c r="L36" s="303">
        <v>90.8</v>
      </c>
      <c r="M36" s="179">
        <v>114599</v>
      </c>
      <c r="N36" s="180">
        <v>852</v>
      </c>
      <c r="O36" s="183">
        <v>729.7</v>
      </c>
      <c r="P36" s="184">
        <v>20.27</v>
      </c>
      <c r="Q36" s="185"/>
      <c r="R36" s="78" t="s">
        <v>35</v>
      </c>
    </row>
    <row r="37" spans="1:18" ht="13.5" customHeight="1">
      <c r="A37" s="77" t="s">
        <v>36</v>
      </c>
      <c r="B37" s="25"/>
      <c r="C37" s="172">
        <v>499</v>
      </c>
      <c r="D37" s="173">
        <v>7012</v>
      </c>
      <c r="E37" s="31">
        <v>185.01172813935509</v>
      </c>
      <c r="F37" s="170">
        <v>239</v>
      </c>
      <c r="G37" s="171">
        <v>1489</v>
      </c>
      <c r="H37" s="227">
        <v>58</v>
      </c>
      <c r="I37" s="219">
        <v>6347</v>
      </c>
      <c r="J37" s="170">
        <v>1289</v>
      </c>
      <c r="K37" s="222">
        <v>1069</v>
      </c>
      <c r="L37" s="302">
        <v>33.4</v>
      </c>
      <c r="M37" s="170">
        <v>157199</v>
      </c>
      <c r="N37" s="219">
        <v>1129</v>
      </c>
      <c r="O37" s="174">
        <v>239.9</v>
      </c>
      <c r="P37" s="177">
        <v>6.48</v>
      </c>
      <c r="Q37" s="178"/>
      <c r="R37" s="77" t="s">
        <v>36</v>
      </c>
    </row>
    <row r="38" spans="1:18" ht="13.5" customHeight="1">
      <c r="A38" s="77" t="s">
        <v>37</v>
      </c>
      <c r="B38" s="25"/>
      <c r="C38" s="172">
        <v>189</v>
      </c>
      <c r="D38" s="173">
        <v>3622</v>
      </c>
      <c r="E38" s="31">
        <v>185.43168414154653</v>
      </c>
      <c r="F38" s="170">
        <v>101</v>
      </c>
      <c r="G38" s="171">
        <v>492</v>
      </c>
      <c r="H38" s="227">
        <v>43</v>
      </c>
      <c r="I38" s="219">
        <v>4915</v>
      </c>
      <c r="J38" s="170">
        <v>826</v>
      </c>
      <c r="K38" s="222">
        <v>775</v>
      </c>
      <c r="L38" s="301">
        <v>72.900000000000006</v>
      </c>
      <c r="M38" s="170">
        <v>68499</v>
      </c>
      <c r="N38" s="219">
        <v>948</v>
      </c>
      <c r="O38" s="174">
        <v>206.3</v>
      </c>
      <c r="P38" s="175">
        <v>12</v>
      </c>
      <c r="Q38" s="176"/>
      <c r="R38" s="77" t="s">
        <v>37</v>
      </c>
    </row>
    <row r="39" spans="1:18" ht="13.5" customHeight="1">
      <c r="A39" s="77" t="s">
        <v>38</v>
      </c>
      <c r="B39" s="25"/>
      <c r="C39" s="172">
        <v>232</v>
      </c>
      <c r="D39" s="173">
        <v>3700</v>
      </c>
      <c r="E39" s="31">
        <v>179.41046690361782</v>
      </c>
      <c r="F39" s="170">
        <v>86</v>
      </c>
      <c r="G39" s="171">
        <v>540</v>
      </c>
      <c r="H39" s="227">
        <v>55</v>
      </c>
      <c r="I39" s="219">
        <v>5377</v>
      </c>
      <c r="J39" s="170">
        <v>955</v>
      </c>
      <c r="K39" s="222">
        <v>493</v>
      </c>
      <c r="L39" s="314" t="s">
        <v>210</v>
      </c>
      <c r="M39" s="170">
        <v>71964</v>
      </c>
      <c r="N39" s="219">
        <v>946</v>
      </c>
      <c r="O39" s="174">
        <v>204.6</v>
      </c>
      <c r="P39" s="175">
        <v>11.83</v>
      </c>
      <c r="Q39" s="176"/>
      <c r="R39" s="77" t="s">
        <v>38</v>
      </c>
    </row>
    <row r="40" spans="1:18" ht="13.5" customHeight="1">
      <c r="A40" s="77" t="s">
        <v>39</v>
      </c>
      <c r="B40" s="25"/>
      <c r="C40" s="172">
        <v>730</v>
      </c>
      <c r="D40" s="173">
        <v>12751</v>
      </c>
      <c r="E40" s="31">
        <v>184.92091806397906</v>
      </c>
      <c r="F40" s="170">
        <v>435</v>
      </c>
      <c r="G40" s="171">
        <v>2627</v>
      </c>
      <c r="H40" s="227">
        <v>113</v>
      </c>
      <c r="I40" s="219">
        <v>14182</v>
      </c>
      <c r="J40" s="170">
        <v>2178</v>
      </c>
      <c r="K40" s="222">
        <v>1892</v>
      </c>
      <c r="L40" s="301">
        <v>60.1</v>
      </c>
      <c r="M40" s="170">
        <v>247530</v>
      </c>
      <c r="N40" s="219">
        <v>970</v>
      </c>
      <c r="O40" s="174">
        <v>1132.0999999999999</v>
      </c>
      <c r="P40" s="175">
        <v>16.579999999999998</v>
      </c>
      <c r="Q40" s="176"/>
      <c r="R40" s="77" t="s">
        <v>39</v>
      </c>
    </row>
    <row r="41" spans="1:18" ht="13.5" customHeight="1">
      <c r="A41" s="77" t="s">
        <v>40</v>
      </c>
      <c r="B41" s="25"/>
      <c r="C41" s="172">
        <v>1294</v>
      </c>
      <c r="D41" s="173">
        <v>16931</v>
      </c>
      <c r="E41" s="31">
        <v>145.74995674245275</v>
      </c>
      <c r="F41" s="170">
        <v>687</v>
      </c>
      <c r="G41" s="171">
        <v>3156</v>
      </c>
      <c r="H41" s="227">
        <v>155</v>
      </c>
      <c r="I41" s="219">
        <v>20949</v>
      </c>
      <c r="J41" s="170">
        <v>2895</v>
      </c>
      <c r="K41" s="222">
        <v>2626</v>
      </c>
      <c r="L41" s="301">
        <v>93.1</v>
      </c>
      <c r="M41" s="170">
        <v>367101</v>
      </c>
      <c r="N41" s="219">
        <v>870</v>
      </c>
      <c r="O41" s="174">
        <v>833.2</v>
      </c>
      <c r="P41" s="175">
        <v>7.37</v>
      </c>
      <c r="Q41" s="176"/>
      <c r="R41" s="77" t="s">
        <v>40</v>
      </c>
    </row>
    <row r="42" spans="1:18" ht="13.5" customHeight="1">
      <c r="A42" s="77" t="s">
        <v>41</v>
      </c>
      <c r="B42" s="25"/>
      <c r="C42" s="172">
        <v>188</v>
      </c>
      <c r="D42" s="173">
        <v>3283</v>
      </c>
      <c r="E42" s="31">
        <v>168.83864929080568</v>
      </c>
      <c r="F42" s="170">
        <v>80</v>
      </c>
      <c r="G42" s="171">
        <v>421</v>
      </c>
      <c r="H42" s="227">
        <v>28</v>
      </c>
      <c r="I42" s="219">
        <v>2612</v>
      </c>
      <c r="J42" s="170">
        <v>722</v>
      </c>
      <c r="K42" s="222">
        <v>776</v>
      </c>
      <c r="L42" s="301">
        <v>57.9</v>
      </c>
      <c r="M42" s="170">
        <v>86645</v>
      </c>
      <c r="N42" s="219">
        <v>1259</v>
      </c>
      <c r="O42" s="174">
        <v>180.2</v>
      </c>
      <c r="P42" s="175">
        <v>10.119999999999999</v>
      </c>
      <c r="Q42" s="176"/>
      <c r="R42" s="77" t="s">
        <v>41</v>
      </c>
    </row>
    <row r="43" spans="1:18" ht="13.5" customHeight="1">
      <c r="A43" s="77" t="s">
        <v>42</v>
      </c>
      <c r="B43" s="25"/>
      <c r="C43" s="172">
        <v>361</v>
      </c>
      <c r="D43" s="173">
        <v>7603</v>
      </c>
      <c r="E43" s="31">
        <v>294.67507451174941</v>
      </c>
      <c r="F43" s="170">
        <v>184</v>
      </c>
      <c r="G43" s="171">
        <v>1247</v>
      </c>
      <c r="H43" s="227">
        <v>66</v>
      </c>
      <c r="I43" s="219">
        <v>5102</v>
      </c>
      <c r="J43" s="170">
        <v>585</v>
      </c>
      <c r="K43" s="222">
        <v>1165</v>
      </c>
      <c r="L43" s="302">
        <v>28.2</v>
      </c>
      <c r="M43" s="170">
        <v>107173</v>
      </c>
      <c r="N43" s="219">
        <v>1134</v>
      </c>
      <c r="O43" s="174">
        <v>320.8</v>
      </c>
      <c r="P43" s="177">
        <v>12.39</v>
      </c>
      <c r="Q43" s="178"/>
      <c r="R43" s="77" t="s">
        <v>42</v>
      </c>
    </row>
    <row r="44" spans="1:18" ht="13.5" customHeight="1">
      <c r="A44" s="77" t="s">
        <v>43</v>
      </c>
      <c r="B44" s="25"/>
      <c r="C44" s="172">
        <v>443</v>
      </c>
      <c r="D44" s="173">
        <v>7675</v>
      </c>
      <c r="E44" s="31">
        <v>180.84865736071708</v>
      </c>
      <c r="F44" s="170">
        <v>226</v>
      </c>
      <c r="G44" s="171">
        <v>1089</v>
      </c>
      <c r="H44" s="227">
        <v>72</v>
      </c>
      <c r="I44" s="219">
        <v>8551</v>
      </c>
      <c r="J44" s="170">
        <v>1467</v>
      </c>
      <c r="K44" s="222">
        <v>1239</v>
      </c>
      <c r="L44" s="301">
        <v>59.1</v>
      </c>
      <c r="M44" s="170">
        <v>154080</v>
      </c>
      <c r="N44" s="219">
        <v>996</v>
      </c>
      <c r="O44" s="174">
        <v>291.10000000000002</v>
      </c>
      <c r="P44" s="175">
        <v>7.12</v>
      </c>
      <c r="Q44" s="176"/>
      <c r="R44" s="77" t="s">
        <v>43</v>
      </c>
    </row>
    <row r="45" spans="1:18" ht="13.5" customHeight="1">
      <c r="A45" s="77" t="s">
        <v>44</v>
      </c>
      <c r="B45" s="25"/>
      <c r="C45" s="172">
        <v>499</v>
      </c>
      <c r="D45" s="173">
        <v>9653</v>
      </c>
      <c r="E45" s="31">
        <v>187.21913735286529</v>
      </c>
      <c r="F45" s="170">
        <v>251</v>
      </c>
      <c r="G45" s="171">
        <v>1409</v>
      </c>
      <c r="H45" s="227">
        <v>59</v>
      </c>
      <c r="I45" s="219">
        <v>6000</v>
      </c>
      <c r="J45" s="170">
        <v>1236</v>
      </c>
      <c r="K45" s="222">
        <v>1164</v>
      </c>
      <c r="L45" s="301">
        <v>58.4</v>
      </c>
      <c r="M45" s="170">
        <v>160013</v>
      </c>
      <c r="N45" s="219">
        <v>851</v>
      </c>
      <c r="O45" s="174">
        <v>362.5</v>
      </c>
      <c r="P45" s="175">
        <v>7.18</v>
      </c>
      <c r="Q45" s="176"/>
      <c r="R45" s="77" t="s">
        <v>44</v>
      </c>
    </row>
    <row r="46" spans="1:18" ht="13.5" customHeight="1">
      <c r="A46" s="77" t="s">
        <v>45</v>
      </c>
      <c r="B46" s="25"/>
      <c r="C46" s="172">
        <v>358</v>
      </c>
      <c r="D46" s="173">
        <v>11051</v>
      </c>
      <c r="E46" s="31">
        <v>325.86323828620289</v>
      </c>
      <c r="F46" s="170">
        <v>186</v>
      </c>
      <c r="G46" s="171">
        <v>1133</v>
      </c>
      <c r="H46" s="227">
        <v>85</v>
      </c>
      <c r="I46" s="219">
        <v>9353</v>
      </c>
      <c r="J46" s="170">
        <v>650</v>
      </c>
      <c r="K46" s="222">
        <v>488</v>
      </c>
      <c r="L46" s="301">
        <v>50.3</v>
      </c>
      <c r="M46" s="170">
        <v>130035</v>
      </c>
      <c r="N46" s="237">
        <v>1045</v>
      </c>
      <c r="O46" s="174">
        <v>257.5</v>
      </c>
      <c r="P46" s="175">
        <v>7.66</v>
      </c>
      <c r="Q46" s="176"/>
      <c r="R46" s="77" t="s">
        <v>45</v>
      </c>
    </row>
    <row r="47" spans="1:18" ht="13.5" customHeight="1">
      <c r="A47" s="77" t="s">
        <v>46</v>
      </c>
      <c r="B47" s="25"/>
      <c r="C47" s="172">
        <v>1513</v>
      </c>
      <c r="D47" s="173">
        <v>24289</v>
      </c>
      <c r="E47" s="31">
        <v>172.34834105231189</v>
      </c>
      <c r="F47" s="170">
        <v>988</v>
      </c>
      <c r="G47" s="171">
        <v>5067</v>
      </c>
      <c r="H47" s="227">
        <v>162</v>
      </c>
      <c r="I47" s="219">
        <v>24557</v>
      </c>
      <c r="J47" s="170">
        <v>2514</v>
      </c>
      <c r="K47" s="222">
        <v>2390</v>
      </c>
      <c r="L47" s="302">
        <v>99.5</v>
      </c>
      <c r="M47" s="170">
        <v>604428</v>
      </c>
      <c r="N47" s="219">
        <v>1167</v>
      </c>
      <c r="O47" s="174">
        <v>1303.0999999999999</v>
      </c>
      <c r="P47" s="177">
        <v>9.0399999999999991</v>
      </c>
      <c r="Q47" s="178"/>
      <c r="R47" s="77" t="s">
        <v>46</v>
      </c>
    </row>
    <row r="48" spans="1:18" ht="18" customHeight="1">
      <c r="A48" s="256" t="s">
        <v>47</v>
      </c>
      <c r="B48" s="257"/>
      <c r="C48" s="270">
        <v>266</v>
      </c>
      <c r="D48" s="292">
        <v>5506</v>
      </c>
      <c r="E48" s="291">
        <v>233.87689393134909</v>
      </c>
      <c r="F48" s="258">
        <v>134</v>
      </c>
      <c r="G48" s="259">
        <v>998</v>
      </c>
      <c r="H48" s="293">
        <v>38</v>
      </c>
      <c r="I48" s="294">
        <v>4223</v>
      </c>
      <c r="J48" s="258">
        <v>751</v>
      </c>
      <c r="K48" s="295">
        <v>880</v>
      </c>
      <c r="L48" s="304">
        <v>70.900000000000006</v>
      </c>
      <c r="M48" s="258">
        <v>90967</v>
      </c>
      <c r="N48" s="280">
        <v>1053</v>
      </c>
      <c r="O48" s="296">
        <v>165.4</v>
      </c>
      <c r="P48" s="297">
        <v>7.76</v>
      </c>
      <c r="Q48" s="271"/>
      <c r="R48" s="256" t="s">
        <v>47</v>
      </c>
    </row>
    <row r="49" spans="1:18" ht="13.5" customHeight="1">
      <c r="A49" s="77" t="s">
        <v>48</v>
      </c>
      <c r="B49" s="25"/>
      <c r="C49" s="172">
        <v>631</v>
      </c>
      <c r="D49" s="173">
        <v>11958</v>
      </c>
      <c r="E49" s="31">
        <v>270.36498594816533</v>
      </c>
      <c r="F49" s="170">
        <v>276</v>
      </c>
      <c r="G49" s="171">
        <v>1870</v>
      </c>
      <c r="H49" s="227">
        <v>97</v>
      </c>
      <c r="I49" s="219">
        <v>8376</v>
      </c>
      <c r="J49" s="170">
        <v>1570</v>
      </c>
      <c r="K49" s="222">
        <v>1298</v>
      </c>
      <c r="L49" s="301">
        <v>89.2</v>
      </c>
      <c r="M49" s="170">
        <v>165427</v>
      </c>
      <c r="N49" s="219">
        <v>1015</v>
      </c>
      <c r="O49" s="174">
        <v>407</v>
      </c>
      <c r="P49" s="175">
        <v>9.44</v>
      </c>
      <c r="Q49" s="176"/>
      <c r="R49" s="77" t="s">
        <v>48</v>
      </c>
    </row>
    <row r="50" spans="1:18" ht="13.5" customHeight="1">
      <c r="A50" s="77" t="s">
        <v>49</v>
      </c>
      <c r="B50" s="25"/>
      <c r="C50" s="172">
        <v>712</v>
      </c>
      <c r="D50" s="173">
        <v>18012</v>
      </c>
      <c r="E50" s="31">
        <v>248.51919152617441</v>
      </c>
      <c r="F50" s="170">
        <v>379</v>
      </c>
      <c r="G50" s="171">
        <v>2733</v>
      </c>
      <c r="H50" s="227">
        <v>148</v>
      </c>
      <c r="I50" s="219">
        <v>15646</v>
      </c>
      <c r="J50" s="170">
        <v>1572</v>
      </c>
      <c r="K50" s="222">
        <v>1889</v>
      </c>
      <c r="L50" s="302">
        <v>82.8</v>
      </c>
      <c r="M50" s="170">
        <v>265705</v>
      </c>
      <c r="N50" s="237">
        <v>1005</v>
      </c>
      <c r="O50" s="174">
        <v>642.79999999999995</v>
      </c>
      <c r="P50" s="175">
        <v>8.98</v>
      </c>
      <c r="Q50" s="178"/>
      <c r="R50" s="77" t="s">
        <v>49</v>
      </c>
    </row>
    <row r="51" spans="1:18" ht="13.5" customHeight="1">
      <c r="A51" s="77" t="s">
        <v>50</v>
      </c>
      <c r="B51" s="25"/>
      <c r="C51" s="172">
        <v>429</v>
      </c>
      <c r="D51" s="173">
        <v>9305</v>
      </c>
      <c r="E51" s="31">
        <v>197.24346690634061</v>
      </c>
      <c r="F51" s="170">
        <v>220</v>
      </c>
      <c r="G51" s="171">
        <v>1116</v>
      </c>
      <c r="H51" s="227">
        <v>63</v>
      </c>
      <c r="I51" s="219">
        <v>6780</v>
      </c>
      <c r="J51" s="170">
        <v>990</v>
      </c>
      <c r="K51" s="222">
        <v>1130</v>
      </c>
      <c r="L51" s="301">
        <v>57.3</v>
      </c>
      <c r="M51" s="170">
        <v>166487</v>
      </c>
      <c r="N51" s="219">
        <v>963</v>
      </c>
      <c r="O51" s="174">
        <v>685.9</v>
      </c>
      <c r="P51" s="175">
        <v>15.01</v>
      </c>
      <c r="Q51" s="176"/>
      <c r="R51" s="77" t="s">
        <v>50</v>
      </c>
    </row>
    <row r="52" spans="1:18" ht="13.5" customHeight="1">
      <c r="A52" s="77" t="s">
        <v>51</v>
      </c>
      <c r="B52" s="25"/>
      <c r="C52" s="172">
        <v>419</v>
      </c>
      <c r="D52" s="173">
        <v>7990</v>
      </c>
      <c r="E52" s="31">
        <v>198.92545399319818</v>
      </c>
      <c r="F52" s="170">
        <v>224</v>
      </c>
      <c r="G52" s="171">
        <v>1343</v>
      </c>
      <c r="H52" s="227">
        <v>101</v>
      </c>
      <c r="I52" s="219">
        <v>9361</v>
      </c>
      <c r="J52" s="170">
        <v>1182</v>
      </c>
      <c r="K52" s="222">
        <v>892</v>
      </c>
      <c r="L52" s="301">
        <v>81.8</v>
      </c>
      <c r="M52" s="170">
        <v>147967</v>
      </c>
      <c r="N52" s="219">
        <v>1010</v>
      </c>
      <c r="O52" s="174">
        <v>861.9</v>
      </c>
      <c r="P52" s="175">
        <v>22.62</v>
      </c>
      <c r="Q52" s="176"/>
      <c r="R52" s="77" t="s">
        <v>51</v>
      </c>
    </row>
    <row r="53" spans="1:18" ht="13.5" customHeight="1">
      <c r="A53" s="77" t="s">
        <v>52</v>
      </c>
      <c r="B53" s="25"/>
      <c r="C53" s="172">
        <v>629</v>
      </c>
      <c r="D53" s="173">
        <v>15455</v>
      </c>
      <c r="E53" s="31">
        <v>255.82115196488189</v>
      </c>
      <c r="F53" s="170">
        <v>361</v>
      </c>
      <c r="G53" s="171">
        <v>2154</v>
      </c>
      <c r="H53" s="227">
        <v>92</v>
      </c>
      <c r="I53" s="219">
        <v>9185</v>
      </c>
      <c r="J53" s="170">
        <v>1812</v>
      </c>
      <c r="K53" s="222">
        <v>1338</v>
      </c>
      <c r="L53" s="301">
        <v>78.3</v>
      </c>
      <c r="M53" s="170">
        <v>225882</v>
      </c>
      <c r="N53" s="219">
        <v>1022</v>
      </c>
      <c r="O53" s="174">
        <v>445.8</v>
      </c>
      <c r="P53" s="175">
        <v>7.51</v>
      </c>
      <c r="Q53" s="176"/>
      <c r="R53" s="77" t="s">
        <v>52</v>
      </c>
    </row>
    <row r="54" spans="1:18" ht="13.5" customHeight="1">
      <c r="A54" s="79" t="s">
        <v>53</v>
      </c>
      <c r="B54" s="37"/>
      <c r="C54" s="188">
        <v>282</v>
      </c>
      <c r="D54" s="189">
        <v>3830</v>
      </c>
      <c r="E54" s="43">
        <v>121.14962453105923</v>
      </c>
      <c r="F54" s="220">
        <v>174</v>
      </c>
      <c r="G54" s="187">
        <v>614</v>
      </c>
      <c r="H54" s="229">
        <v>64</v>
      </c>
      <c r="I54" s="220">
        <v>6902</v>
      </c>
      <c r="J54" s="186">
        <v>380</v>
      </c>
      <c r="K54" s="224">
        <v>482</v>
      </c>
      <c r="L54" s="305">
        <v>88.9</v>
      </c>
      <c r="M54" s="186">
        <v>97172</v>
      </c>
      <c r="N54" s="220">
        <v>844</v>
      </c>
      <c r="O54" s="190">
        <v>173.5</v>
      </c>
      <c r="P54" s="191">
        <v>5.49</v>
      </c>
      <c r="Q54" s="192"/>
      <c r="R54" s="79" t="s">
        <v>53</v>
      </c>
    </row>
    <row r="55" spans="1:18" ht="13.5" customHeight="1">
      <c r="A55" s="357" t="s">
        <v>82</v>
      </c>
      <c r="B55" s="116"/>
      <c r="C55" s="193" t="s">
        <v>188</v>
      </c>
      <c r="D55" s="150"/>
      <c r="E55" s="112"/>
      <c r="F55" s="112"/>
      <c r="G55" s="466" t="s">
        <v>174</v>
      </c>
      <c r="H55" s="150" t="s">
        <v>189</v>
      </c>
      <c r="I55" s="150"/>
      <c r="J55" s="112" t="s">
        <v>190</v>
      </c>
      <c r="K55" s="113"/>
      <c r="L55" s="442" t="s">
        <v>209</v>
      </c>
      <c r="M55" s="112" t="s">
        <v>191</v>
      </c>
      <c r="N55" s="112"/>
      <c r="O55" s="152" t="s">
        <v>192</v>
      </c>
      <c r="P55" s="151"/>
      <c r="Q55" s="154"/>
      <c r="R55" s="357" t="s">
        <v>72</v>
      </c>
    </row>
    <row r="56" spans="1:18" ht="13.5" customHeight="1">
      <c r="A56" s="346"/>
      <c r="B56" s="71"/>
      <c r="C56" s="195" t="s">
        <v>106</v>
      </c>
      <c r="D56" s="3"/>
      <c r="E56" s="112"/>
      <c r="F56" s="215"/>
      <c r="G56" s="467"/>
      <c r="H56" s="215" t="s">
        <v>130</v>
      </c>
      <c r="I56" s="215"/>
      <c r="J56" s="215" t="s">
        <v>131</v>
      </c>
      <c r="K56" s="196"/>
      <c r="L56" s="443"/>
      <c r="M56" s="306" t="s">
        <v>137</v>
      </c>
      <c r="N56" s="212"/>
      <c r="O56" s="320" t="s">
        <v>207</v>
      </c>
      <c r="P56" s="194"/>
      <c r="Q56" s="195"/>
      <c r="R56" s="346"/>
    </row>
    <row r="57" spans="1:18" ht="13.5" customHeight="1">
      <c r="A57" s="346"/>
      <c r="B57" s="71"/>
      <c r="C57" s="195"/>
      <c r="D57" s="3"/>
      <c r="E57" s="112"/>
      <c r="F57" s="112"/>
      <c r="G57" s="468" t="s">
        <v>175</v>
      </c>
      <c r="H57" s="112" t="s">
        <v>206</v>
      </c>
      <c r="I57" s="112"/>
      <c r="J57" s="477" t="s">
        <v>132</v>
      </c>
      <c r="K57" s="478"/>
      <c r="L57" s="444" t="s">
        <v>208</v>
      </c>
      <c r="M57" s="471" t="s">
        <v>177</v>
      </c>
      <c r="N57" s="472"/>
      <c r="O57" s="413" t="s">
        <v>176</v>
      </c>
      <c r="P57" s="435"/>
      <c r="Q57" s="156"/>
      <c r="R57" s="346"/>
    </row>
    <row r="58" spans="1:18" ht="13.5" customHeight="1">
      <c r="A58" s="346"/>
      <c r="B58" s="71"/>
      <c r="C58" s="154"/>
      <c r="D58" s="3"/>
      <c r="E58" s="112"/>
      <c r="F58" s="112"/>
      <c r="G58" s="469"/>
      <c r="H58" s="112"/>
      <c r="I58" s="112"/>
      <c r="J58" s="479"/>
      <c r="K58" s="478"/>
      <c r="L58" s="445"/>
      <c r="M58" s="308"/>
      <c r="N58" s="307"/>
      <c r="O58" s="436"/>
      <c r="P58" s="437"/>
      <c r="Q58" s="198"/>
      <c r="R58" s="346"/>
    </row>
    <row r="59" spans="1:18" ht="13.5" customHeight="1">
      <c r="A59" s="346"/>
      <c r="B59" s="71"/>
      <c r="C59" s="154"/>
      <c r="D59" s="3"/>
      <c r="E59" s="112"/>
      <c r="F59" s="112"/>
      <c r="G59" s="469"/>
      <c r="H59" s="112"/>
      <c r="I59" s="112"/>
      <c r="J59" s="112"/>
      <c r="K59" s="113"/>
      <c r="L59" s="445"/>
      <c r="M59" s="112"/>
      <c r="N59" s="112"/>
      <c r="O59" s="154"/>
      <c r="P59" s="113"/>
      <c r="Q59" s="154"/>
      <c r="R59" s="346"/>
    </row>
    <row r="60" spans="1:18" ht="13.5" customHeight="1" thickBot="1">
      <c r="A60" s="347"/>
      <c r="B60" s="72"/>
      <c r="C60" s="199"/>
      <c r="D60" s="7"/>
      <c r="E60" s="7"/>
      <c r="F60" s="7"/>
      <c r="G60" s="470"/>
      <c r="H60" s="7"/>
      <c r="I60" s="7"/>
      <c r="J60" s="7"/>
      <c r="K60" s="157"/>
      <c r="L60" s="446"/>
      <c r="M60" s="7"/>
      <c r="N60" s="7"/>
      <c r="O60" s="199"/>
      <c r="P60" s="157"/>
      <c r="Q60" s="199"/>
      <c r="R60" s="347"/>
    </row>
    <row r="61" spans="1:18" ht="13.5" customHeight="1">
      <c r="A61" s="159"/>
      <c r="B61" s="159"/>
      <c r="C61" s="159"/>
      <c r="D61" s="159"/>
      <c r="E61" s="159"/>
      <c r="F61" s="159"/>
      <c r="G61" s="159"/>
      <c r="H61" s="159"/>
      <c r="I61" s="159"/>
      <c r="J61" s="159"/>
      <c r="K61" s="159"/>
      <c r="L61" s="159"/>
      <c r="M61" s="159"/>
      <c r="N61" s="159"/>
      <c r="O61" s="159"/>
      <c r="P61" s="159"/>
      <c r="Q61" s="159"/>
      <c r="R61" s="159"/>
    </row>
    <row r="62" spans="1:18" ht="13.5" customHeight="1"/>
  </sheetData>
  <mergeCells count="29">
    <mergeCell ref="M57:N57"/>
    <mergeCell ref="A2:I2"/>
    <mergeCell ref="I6:I7"/>
    <mergeCell ref="J4:J7"/>
    <mergeCell ref="K4:K7"/>
    <mergeCell ref="J57:K58"/>
    <mergeCell ref="J2:Q2"/>
    <mergeCell ref="P5:P6"/>
    <mergeCell ref="H4:I5"/>
    <mergeCell ref="H6:H7"/>
    <mergeCell ref="G5:G7"/>
    <mergeCell ref="C4:F4"/>
    <mergeCell ref="F5:F7"/>
    <mergeCell ref="A55:A60"/>
    <mergeCell ref="C5:C7"/>
    <mergeCell ref="D5:D7"/>
    <mergeCell ref="E5:E7"/>
    <mergeCell ref="G55:G56"/>
    <mergeCell ref="G57:G60"/>
    <mergeCell ref="R55:R60"/>
    <mergeCell ref="O57:P58"/>
    <mergeCell ref="L4:L6"/>
    <mergeCell ref="O5:O6"/>
    <mergeCell ref="L55:L56"/>
    <mergeCell ref="L57:L60"/>
    <mergeCell ref="O4:P4"/>
    <mergeCell ref="M5:M6"/>
    <mergeCell ref="N5:N6"/>
    <mergeCell ref="M4:N4"/>
  </mergeCells>
  <phoneticPr fontId="1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206①</vt:lpstr>
      <vt:lpstr>206②</vt:lpstr>
      <vt:lpstr>206③</vt:lpstr>
      <vt:lpstr>206④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総務法制課</dc:creator>
  <cp:lastModifiedBy>Administrator</cp:lastModifiedBy>
  <cp:lastPrinted>2012-05-18T02:09:58Z</cp:lastPrinted>
  <dcterms:created xsi:type="dcterms:W3CDTF">2009-10-29T06:01:26Z</dcterms:created>
  <dcterms:modified xsi:type="dcterms:W3CDTF">2015-02-27T04:54:02Z</dcterms:modified>
</cp:coreProperties>
</file>