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bookViews>
  <sheets>
    <sheet name="目次" sheetId="14" r:id="rId1"/>
    <sheet name="088" sheetId="12" r:id="rId2"/>
    <sheet name="089" sheetId="13" r:id="rId3"/>
  </sheets>
  <definedNames>
    <definedName name="_xlnm.Print_Area" localSheetId="2">'089'!$A$1:$U$38</definedName>
  </definedNames>
  <calcPr calcId="125725"/>
</workbook>
</file>

<file path=xl/calcChain.xml><?xml version="1.0" encoding="utf-8"?>
<calcChain xmlns="http://schemas.openxmlformats.org/spreadsheetml/2006/main">
  <c r="C5" i="14"/>
  <c r="C6"/>
  <c r="B6"/>
  <c r="B5"/>
</calcChain>
</file>

<file path=xl/sharedStrings.xml><?xml version="1.0" encoding="utf-8"?>
<sst xmlns="http://schemas.openxmlformats.org/spreadsheetml/2006/main" count="161" uniqueCount="102">
  <si>
    <t>経　済　活　動　別</t>
    <rPh sb="0" eb="1">
      <t>キョウ</t>
    </rPh>
    <rPh sb="2" eb="3">
      <t>スミ</t>
    </rPh>
    <rPh sb="4" eb="5">
      <t>カツ</t>
    </rPh>
    <rPh sb="6" eb="7">
      <t>ドウ</t>
    </rPh>
    <rPh sb="8" eb="9">
      <t>ベツ</t>
    </rPh>
    <phoneticPr fontId="4"/>
  </si>
  <si>
    <t>1次産業</t>
    <rPh sb="1" eb="2">
      <t>ジ</t>
    </rPh>
    <rPh sb="2" eb="4">
      <t>サンギョウ</t>
    </rPh>
    <phoneticPr fontId="4"/>
  </si>
  <si>
    <t>2次産業</t>
    <rPh sb="1" eb="2">
      <t>ジ</t>
    </rPh>
    <rPh sb="2" eb="4">
      <t>サンギョウ</t>
    </rPh>
    <phoneticPr fontId="4"/>
  </si>
  <si>
    <t>3次産業</t>
    <rPh sb="1" eb="2">
      <t>ジ</t>
    </rPh>
    <rPh sb="2" eb="4">
      <t>サンギョウ</t>
    </rPh>
    <phoneticPr fontId="4"/>
  </si>
  <si>
    <t>（単位：百万円・％）</t>
    <rPh sb="1" eb="3">
      <t>タンイ</t>
    </rPh>
    <rPh sb="4" eb="6">
      <t>ヒャクマン</t>
    </rPh>
    <rPh sb="6" eb="7">
      <t>エン</t>
    </rPh>
    <phoneticPr fontId="4"/>
  </si>
  <si>
    <t>総生産費</t>
    <rPh sb="0" eb="3">
      <t>ソウセイサン</t>
    </rPh>
    <rPh sb="3" eb="4">
      <t>ヒ</t>
    </rPh>
    <phoneticPr fontId="2"/>
  </si>
  <si>
    <t>構成比</t>
    <rPh sb="0" eb="3">
      <t>コウセイヒ</t>
    </rPh>
    <phoneticPr fontId="2"/>
  </si>
  <si>
    <t>平成 16 年度</t>
    <rPh sb="0" eb="2">
      <t>ヘイセイ</t>
    </rPh>
    <phoneticPr fontId="2"/>
  </si>
  <si>
    <t>総　　　生　　　産</t>
  </si>
  <si>
    <t>注1)四捨五入の関係で｢総数｣欄と各項目の合計とが合わないことがある。</t>
    <rPh sb="0" eb="1">
      <t>チュウ</t>
    </rPh>
    <rPh sb="3" eb="7">
      <t>シシャゴニュウ</t>
    </rPh>
    <rPh sb="8" eb="10">
      <t>カンケイ</t>
    </rPh>
    <rPh sb="12" eb="14">
      <t>ソウスウ</t>
    </rPh>
    <rPh sb="15" eb="16">
      <t>ラン</t>
    </rPh>
    <rPh sb="17" eb="20">
      <t>カクコウモク</t>
    </rPh>
    <rPh sb="21" eb="23">
      <t>ゴウケイ</t>
    </rPh>
    <rPh sb="25" eb="26">
      <t>ア</t>
    </rPh>
    <phoneticPr fontId="4"/>
  </si>
  <si>
    <t>農林水産業</t>
  </si>
  <si>
    <t>農業</t>
  </si>
  <si>
    <t>林業</t>
  </si>
  <si>
    <t>水産業</t>
  </si>
  <si>
    <t>鉱業</t>
  </si>
  <si>
    <t>建設業</t>
  </si>
  <si>
    <t>電気・ガス・水道業</t>
  </si>
  <si>
    <t>卸売・小売業</t>
  </si>
  <si>
    <t>金融・保険業</t>
  </si>
  <si>
    <t>不動産業</t>
  </si>
  <si>
    <t>運輸・通信業</t>
  </si>
  <si>
    <t>サービス業</t>
  </si>
  <si>
    <t>政府サービス生産者</t>
  </si>
  <si>
    <t>対家計民間非営利サービス生産者</t>
  </si>
  <si>
    <t>(控除）帰属利子等</t>
  </si>
  <si>
    <t>市町村内総生産</t>
  </si>
  <si>
    <t>産業【(1)～(10)の合計】</t>
    <rPh sb="12" eb="14">
      <t>ゴウケイ</t>
    </rPh>
    <phoneticPr fontId="2"/>
  </si>
  <si>
    <t>製造業</t>
    <rPh sb="0" eb="3">
      <t>セイゾウギョウ</t>
    </rPh>
    <phoneticPr fontId="2"/>
  </si>
  <si>
    <t>〔９〕　市　民　所　得</t>
    <rPh sb="4" eb="5">
      <t>シ</t>
    </rPh>
    <rPh sb="6" eb="7">
      <t>タミ</t>
    </rPh>
    <rPh sb="8" eb="9">
      <t>トコロ</t>
    </rPh>
    <rPh sb="10" eb="11">
      <t>エ</t>
    </rPh>
    <phoneticPr fontId="2"/>
  </si>
  <si>
    <t>平成 17 年度</t>
    <rPh sb="0" eb="2">
      <t>ヘイセイ</t>
    </rPh>
    <phoneticPr fontId="2"/>
  </si>
  <si>
    <t>対前年度
増加率</t>
    <rPh sb="0" eb="1">
      <t>タイ</t>
    </rPh>
    <rPh sb="1" eb="3">
      <t>ゼンネン</t>
    </rPh>
    <rPh sb="3" eb="4">
      <t>ド</t>
    </rPh>
    <rPh sb="5" eb="7">
      <t>ゾウカ</t>
    </rPh>
    <rPh sb="7" eb="8">
      <t>リツ</t>
    </rPh>
    <phoneticPr fontId="2"/>
  </si>
  <si>
    <t>小  計（1＋2＋3）</t>
    <phoneticPr fontId="2"/>
  </si>
  <si>
    <t>平成 18 年度</t>
    <rPh sb="0" eb="2">
      <t>ヘイセイ</t>
    </rPh>
    <phoneticPr fontId="2"/>
  </si>
  <si>
    <t>１</t>
    <phoneticPr fontId="2"/>
  </si>
  <si>
    <t>(1)</t>
    <phoneticPr fontId="2"/>
  </si>
  <si>
    <t>①</t>
    <phoneticPr fontId="4"/>
  </si>
  <si>
    <t>②</t>
    <phoneticPr fontId="4"/>
  </si>
  <si>
    <t>③</t>
    <phoneticPr fontId="4"/>
  </si>
  <si>
    <t>(2)</t>
    <phoneticPr fontId="4"/>
  </si>
  <si>
    <t>(3)</t>
    <phoneticPr fontId="4"/>
  </si>
  <si>
    <t>(4)</t>
    <phoneticPr fontId="2"/>
  </si>
  <si>
    <t>(5)</t>
    <phoneticPr fontId="2"/>
  </si>
  <si>
    <t>(6)</t>
    <phoneticPr fontId="2"/>
  </si>
  <si>
    <t>(7)</t>
    <phoneticPr fontId="2"/>
  </si>
  <si>
    <t>(8)</t>
    <phoneticPr fontId="4"/>
  </si>
  <si>
    <t>(9)</t>
    <phoneticPr fontId="4"/>
  </si>
  <si>
    <t xml:space="preserve"> (10)</t>
    <phoneticPr fontId="4"/>
  </si>
  <si>
    <t>２</t>
    <phoneticPr fontId="2"/>
  </si>
  <si>
    <t>３</t>
    <phoneticPr fontId="2"/>
  </si>
  <si>
    <t>４</t>
    <phoneticPr fontId="2"/>
  </si>
  <si>
    <t>５</t>
    <phoneticPr fontId="2"/>
  </si>
  <si>
    <t>６</t>
    <phoneticPr fontId="2"/>
  </si>
  <si>
    <t>平成 19 年度</t>
    <rPh sb="0" eb="2">
      <t>ヘイセイ</t>
    </rPh>
    <phoneticPr fontId="2"/>
  </si>
  <si>
    <t>平成 20 年度</t>
    <rPh sb="0" eb="2">
      <t>ヘイセイ</t>
    </rPh>
    <phoneticPr fontId="2"/>
  </si>
  <si>
    <t>88.　 市　　　内　　　</t>
    <rPh sb="5" eb="6">
      <t>シ</t>
    </rPh>
    <rPh sb="9" eb="10">
      <t>ナイ</t>
    </rPh>
    <phoneticPr fontId="2"/>
  </si>
  <si>
    <t>資料：県統計調査課(市町村民経済計算）</t>
    <rPh sb="3" eb="4">
      <t>ケン</t>
    </rPh>
    <rPh sb="4" eb="6">
      <t>トウケイ</t>
    </rPh>
    <rPh sb="6" eb="8">
      <t>チョウサ</t>
    </rPh>
    <rPh sb="10" eb="13">
      <t>シチョウソン</t>
    </rPh>
    <rPh sb="13" eb="14">
      <t>ミン</t>
    </rPh>
    <rPh sb="14" eb="16">
      <t>ケイザイ</t>
    </rPh>
    <rPh sb="16" eb="18">
      <t>ケイサン</t>
    </rPh>
    <phoneticPr fontId="4"/>
  </si>
  <si>
    <t>注2)平成19年度から、川副町、東与賀町、久保田町と合併後の数値。</t>
    <rPh sb="0" eb="1">
      <t>チュウ</t>
    </rPh>
    <rPh sb="3" eb="5">
      <t>ヘイセイ</t>
    </rPh>
    <rPh sb="7" eb="9">
      <t>ネンド</t>
    </rPh>
    <rPh sb="12" eb="15">
      <t>カワソエマチ</t>
    </rPh>
    <rPh sb="16" eb="20">
      <t>ヒガシヨカチョウ</t>
    </rPh>
    <rPh sb="21" eb="25">
      <t>クボタチョウ</t>
    </rPh>
    <rPh sb="26" eb="29">
      <t>ガッペイゴ</t>
    </rPh>
    <rPh sb="30" eb="32">
      <t>スウチ</t>
    </rPh>
    <phoneticPr fontId="4"/>
  </si>
  <si>
    <t>　　値に対する増加率を表示。　　　</t>
    <rPh sb="2" eb="3">
      <t>アタイ</t>
    </rPh>
    <rPh sb="4" eb="5">
      <t>タイ</t>
    </rPh>
    <rPh sb="7" eb="9">
      <t>ゾウカ</t>
    </rPh>
    <rPh sb="9" eb="10">
      <t>リツ</t>
    </rPh>
    <rPh sb="11" eb="13">
      <t>ヒョウジ</t>
    </rPh>
    <phoneticPr fontId="4"/>
  </si>
  <si>
    <t>注3)平成19年度の対前年度増加率は、平成18年度のデータに川副町、東与賀町、久保田町のデータを加算した　　　　　　　　　　　　　　　　　　　　　　　　　　</t>
    <rPh sb="0" eb="1">
      <t>チュウ</t>
    </rPh>
    <rPh sb="3" eb="5">
      <t>ヘイセイ</t>
    </rPh>
    <rPh sb="7" eb="9">
      <t>ネンド</t>
    </rPh>
    <rPh sb="10" eb="11">
      <t>タイ</t>
    </rPh>
    <rPh sb="11" eb="14">
      <t>ゼンネンド</t>
    </rPh>
    <rPh sb="14" eb="16">
      <t>ゾウカ</t>
    </rPh>
    <rPh sb="16" eb="17">
      <t>リツ</t>
    </rPh>
    <rPh sb="19" eb="21">
      <t>ヘイセイ</t>
    </rPh>
    <rPh sb="23" eb="25">
      <t>ネンド</t>
    </rPh>
    <rPh sb="30" eb="32">
      <t>カワソエ</t>
    </rPh>
    <rPh sb="32" eb="33">
      <t>チョウ</t>
    </rPh>
    <rPh sb="34" eb="37">
      <t>ヒガシヨカ</t>
    </rPh>
    <rPh sb="37" eb="38">
      <t>マチ</t>
    </rPh>
    <rPh sb="39" eb="42">
      <t>クボタ</t>
    </rPh>
    <rPh sb="42" eb="43">
      <t>マチ</t>
    </rPh>
    <rPh sb="48" eb="50">
      <t>カサン</t>
    </rPh>
    <phoneticPr fontId="4"/>
  </si>
  <si>
    <t>　</t>
    <phoneticPr fontId="2"/>
  </si>
  <si>
    <t>　　　増加率を表示。</t>
    <rPh sb="3" eb="5">
      <t>ゾウカ</t>
    </rPh>
    <rPh sb="5" eb="6">
      <t>リツ</t>
    </rPh>
    <rPh sb="7" eb="9">
      <t>ヒョウジ</t>
    </rPh>
    <phoneticPr fontId="4"/>
  </si>
  <si>
    <t>注2)平成19年度の対前年度増加率は、平成18年度に川副町、東与賀町、久保田町のデータを加算した値に対する</t>
    <rPh sb="0" eb="1">
      <t>チュウ</t>
    </rPh>
    <rPh sb="3" eb="5">
      <t>ヘイセイ</t>
    </rPh>
    <rPh sb="7" eb="9">
      <t>ネンド</t>
    </rPh>
    <rPh sb="10" eb="11">
      <t>タイ</t>
    </rPh>
    <rPh sb="11" eb="14">
      <t>ゼンネンド</t>
    </rPh>
    <rPh sb="14" eb="16">
      <t>ゾウカ</t>
    </rPh>
    <rPh sb="16" eb="17">
      <t>リツ</t>
    </rPh>
    <rPh sb="19" eb="21">
      <t>ヘイセイ</t>
    </rPh>
    <rPh sb="23" eb="25">
      <t>ネンド</t>
    </rPh>
    <rPh sb="26" eb="28">
      <t>カワソエ</t>
    </rPh>
    <rPh sb="28" eb="29">
      <t>チョウ</t>
    </rPh>
    <rPh sb="30" eb="33">
      <t>ヒガシヨカ</t>
    </rPh>
    <rPh sb="33" eb="34">
      <t>マチ</t>
    </rPh>
    <rPh sb="35" eb="38">
      <t>クボタ</t>
    </rPh>
    <rPh sb="38" eb="39">
      <t>マチ</t>
    </rPh>
    <rPh sb="44" eb="46">
      <t>カサン</t>
    </rPh>
    <rPh sb="48" eb="49">
      <t>アタイ</t>
    </rPh>
    <rPh sb="50" eb="51">
      <t>タイ</t>
    </rPh>
    <phoneticPr fontId="4"/>
  </si>
  <si>
    <t>注1)平成19年度から、川副町、東与賀町、久保田町と合併後の数値。</t>
    <rPh sb="0" eb="1">
      <t>チュウ</t>
    </rPh>
    <rPh sb="3" eb="5">
      <t>ヘイセイ</t>
    </rPh>
    <rPh sb="7" eb="9">
      <t>ネンド</t>
    </rPh>
    <rPh sb="12" eb="15">
      <t>カワソエマチ</t>
    </rPh>
    <rPh sb="16" eb="20">
      <t>ヒガシヨカチョウ</t>
    </rPh>
    <rPh sb="21" eb="25">
      <t>クボタチョウ</t>
    </rPh>
    <rPh sb="26" eb="29">
      <t>ガッペイゴ</t>
    </rPh>
    <rPh sb="30" eb="32">
      <t>スウチ</t>
    </rPh>
    <phoneticPr fontId="4"/>
  </si>
  <si>
    <t>資料：県統計調査課（市町村民経済計算）</t>
    <rPh sb="3" eb="4">
      <t>ケン</t>
    </rPh>
    <rPh sb="4" eb="6">
      <t>トウケイ</t>
    </rPh>
    <rPh sb="6" eb="8">
      <t>チョウサ</t>
    </rPh>
    <rPh sb="10" eb="13">
      <t>シチョウソン</t>
    </rPh>
    <rPh sb="13" eb="14">
      <t>ミン</t>
    </rPh>
    <rPh sb="14" eb="16">
      <t>ケイザイ</t>
    </rPh>
    <rPh sb="16" eb="18">
      <t>ケイサン</t>
    </rPh>
    <phoneticPr fontId="4"/>
  </si>
  <si>
    <t xml:space="preserve">- </t>
    <phoneticPr fontId="2"/>
  </si>
  <si>
    <t>(参考)一人当たり市町村民所得(千円)</t>
    <phoneticPr fontId="2"/>
  </si>
  <si>
    <t>市町村民所得</t>
  </si>
  <si>
    <t>持ち家</t>
    <rPh sb="0" eb="1">
      <t>モ</t>
    </rPh>
    <rPh sb="2" eb="3">
      <t>イエ</t>
    </rPh>
    <phoneticPr fontId="4"/>
  </si>
  <si>
    <t>c</t>
    <phoneticPr fontId="2"/>
  </si>
  <si>
    <t>その他の産業</t>
    <rPh sb="2" eb="3">
      <t>タ</t>
    </rPh>
    <rPh sb="4" eb="6">
      <t>サンギョウ</t>
    </rPh>
    <phoneticPr fontId="4"/>
  </si>
  <si>
    <t>b</t>
    <phoneticPr fontId="2"/>
  </si>
  <si>
    <t>農林水産業</t>
    <rPh sb="0" eb="2">
      <t>ノウリン</t>
    </rPh>
    <rPh sb="2" eb="5">
      <t>スイサンギョウ</t>
    </rPh>
    <phoneticPr fontId="4"/>
  </si>
  <si>
    <t>a</t>
    <phoneticPr fontId="2"/>
  </si>
  <si>
    <t>個人企業</t>
  </si>
  <si>
    <t>(3)</t>
    <phoneticPr fontId="2"/>
  </si>
  <si>
    <t>公的企業</t>
  </si>
  <si>
    <t>(2)</t>
    <phoneticPr fontId="2"/>
  </si>
  <si>
    <t>民間法人企業</t>
  </si>
  <si>
    <t>企業所得(法人企業の分配所得受払後)</t>
    <phoneticPr fontId="2"/>
  </si>
  <si>
    <t>支払</t>
    <rPh sb="0" eb="2">
      <t>シハライ</t>
    </rPh>
    <phoneticPr fontId="4"/>
  </si>
  <si>
    <t>受取</t>
    <rPh sb="0" eb="2">
      <t>ウケトリ</t>
    </rPh>
    <phoneticPr fontId="4"/>
  </si>
  <si>
    <t>対家計民間非営利団体</t>
    <rPh sb="0" eb="1">
      <t>タイ</t>
    </rPh>
    <rPh sb="1" eb="3">
      <t>カケイ</t>
    </rPh>
    <rPh sb="3" eb="5">
      <t>ミンカン</t>
    </rPh>
    <rPh sb="5" eb="8">
      <t>ヒエイリ</t>
    </rPh>
    <rPh sb="8" eb="10">
      <t>ダンタイ</t>
    </rPh>
    <phoneticPr fontId="4"/>
  </si>
  <si>
    <t>家計</t>
  </si>
  <si>
    <t>一般政府</t>
    <rPh sb="0" eb="2">
      <t>イッパン</t>
    </rPh>
    <rPh sb="2" eb="4">
      <t>セイフ</t>
    </rPh>
    <phoneticPr fontId="4"/>
  </si>
  <si>
    <t>財産所得</t>
  </si>
  <si>
    <t>雇主の帰属社会負担</t>
    <rPh sb="0" eb="1">
      <t>ヤト</t>
    </rPh>
    <rPh sb="1" eb="2">
      <t>ヌシ</t>
    </rPh>
    <rPh sb="3" eb="5">
      <t>キゾク</t>
    </rPh>
    <rPh sb="5" eb="7">
      <t>シャカイ</t>
    </rPh>
    <rPh sb="7" eb="9">
      <t>フタン</t>
    </rPh>
    <phoneticPr fontId="4"/>
  </si>
  <si>
    <t>雇主の現実社会負担</t>
    <rPh sb="0" eb="1">
      <t>ヤト</t>
    </rPh>
    <rPh sb="1" eb="2">
      <t>ヌシ</t>
    </rPh>
    <rPh sb="3" eb="5">
      <t>ゲンジツ</t>
    </rPh>
    <rPh sb="5" eb="7">
      <t>シャカイ</t>
    </rPh>
    <rPh sb="7" eb="9">
      <t>フタン</t>
    </rPh>
    <phoneticPr fontId="4"/>
  </si>
  <si>
    <t>雇主の社会負担</t>
    <rPh sb="0" eb="1">
      <t>ヤト</t>
    </rPh>
    <rPh sb="1" eb="2">
      <t>ヌシ</t>
    </rPh>
    <rPh sb="3" eb="5">
      <t>シャカイ</t>
    </rPh>
    <rPh sb="5" eb="7">
      <t>フタン</t>
    </rPh>
    <phoneticPr fontId="4"/>
  </si>
  <si>
    <t>賃金・俸給</t>
    <rPh sb="0" eb="2">
      <t>チンギン</t>
    </rPh>
    <rPh sb="3" eb="5">
      <t>ホウキュウ</t>
    </rPh>
    <phoneticPr fontId="4"/>
  </si>
  <si>
    <t>雇用者報酬</t>
  </si>
  <si>
    <t>所得額</t>
    <rPh sb="0" eb="3">
      <t>ショトクガク</t>
    </rPh>
    <phoneticPr fontId="2"/>
  </si>
  <si>
    <t>平成 20 年度</t>
    <rPh sb="0" eb="2">
      <t>ヘイセイ</t>
    </rPh>
    <rPh sb="6" eb="8">
      <t>ネンド</t>
    </rPh>
    <phoneticPr fontId="2"/>
  </si>
  <si>
    <t>項       　　　　目</t>
    <rPh sb="0" eb="1">
      <t>コウ</t>
    </rPh>
    <rPh sb="12" eb="13">
      <t>メ</t>
    </rPh>
    <phoneticPr fontId="2"/>
  </si>
  <si>
    <t>(単位：百万円･％）</t>
    <rPh sb="1" eb="3">
      <t>タンイ</t>
    </rPh>
    <rPh sb="4" eb="6">
      <t>ヒャクマン</t>
    </rPh>
    <rPh sb="6" eb="7">
      <t>エン</t>
    </rPh>
    <phoneticPr fontId="2"/>
  </si>
  <si>
    <t>　　　の　　　分　　　配</t>
  </si>
  <si>
    <t>89.　 市　　　民　　　所　　　得</t>
    <rPh sb="5" eb="6">
      <t>シ</t>
    </rPh>
    <rPh sb="9" eb="10">
      <t>ミン</t>
    </rPh>
    <rPh sb="13" eb="14">
      <t>ショ</t>
    </rPh>
    <rPh sb="17" eb="18">
      <t>トク</t>
    </rPh>
    <phoneticPr fontId="2"/>
  </si>
  <si>
    <t>〔9〕　  市 民 所 得</t>
    <rPh sb="6" eb="7">
      <t>シ</t>
    </rPh>
    <rPh sb="8" eb="9">
      <t>タミ</t>
    </rPh>
    <rPh sb="10" eb="11">
      <t>ショ</t>
    </rPh>
    <rPh sb="12" eb="13">
      <t>トク</t>
    </rPh>
    <phoneticPr fontId="2"/>
  </si>
  <si>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2"/>
  </si>
  <si>
    <t>タイトル</t>
  </si>
  <si>
    <t>掲載年次・年度</t>
    <rPh sb="0" eb="2">
      <t>ケイサイ</t>
    </rPh>
    <rPh sb="2" eb="4">
      <t>ネンジ</t>
    </rPh>
    <rPh sb="5" eb="7">
      <t>ネンド</t>
    </rPh>
    <phoneticPr fontId="12"/>
  </si>
  <si>
    <t>平 成 23 年 佐 賀 市 統 計 デ ー タ</t>
    <rPh sb="0" eb="1">
      <t>ヒラ</t>
    </rPh>
    <rPh sb="2" eb="3">
      <t>シゲル</t>
    </rPh>
    <rPh sb="7" eb="8">
      <t>ネン</t>
    </rPh>
    <rPh sb="9" eb="10">
      <t>タスク</t>
    </rPh>
    <rPh sb="11" eb="12">
      <t>ガ</t>
    </rPh>
    <rPh sb="13" eb="14">
      <t>シ</t>
    </rPh>
    <rPh sb="15" eb="16">
      <t>オサム</t>
    </rPh>
    <rPh sb="17" eb="18">
      <t>ケイ</t>
    </rPh>
    <phoneticPr fontId="2"/>
  </si>
  <si>
    <t>平成16年度～20年度</t>
    <rPh sb="0" eb="2">
      <t>ヘイセイ</t>
    </rPh>
    <rPh sb="4" eb="6">
      <t>ネンド</t>
    </rPh>
    <rPh sb="9" eb="11">
      <t>ネンド</t>
    </rPh>
    <phoneticPr fontId="2"/>
  </si>
</sst>
</file>

<file path=xl/styles.xml><?xml version="1.0" encoding="utf-8"?>
<styleSheet xmlns="http://schemas.openxmlformats.org/spreadsheetml/2006/main">
  <numFmts count="10">
    <numFmt numFmtId="181" formatCode="0.0"/>
    <numFmt numFmtId="182" formatCode="_ * #\ ##0_ ;_ * &quot;△&quot;#,##0_ ;_ * &quot;△&quot;_ ;_ @_ "/>
    <numFmt numFmtId="183" formatCode="_ * #\ ##0.0_ ;_ * &quot;△&quot;#,##0.0_ ;_ * &quot;△&quot;_ ;_ @_ "/>
    <numFmt numFmtId="185" formatCode="_ * #\ ##0.0_ ;_ * &quot;△&quot;#\ ##0.0_;"/>
    <numFmt numFmtId="188" formatCode="0.0_);[Red]\(0.0\)"/>
    <numFmt numFmtId="189" formatCode="_ * #\ ##0_ ;_ * \-#,##0_ ;_ * &quot;-&quot;_ ;_ @_ "/>
    <numFmt numFmtId="190" formatCode="_ * #\ ##0.0_ ;_ * &quot;△&quot;#,##0.0_ ;_ * &quot;-&quot;_ ;_ @_ "/>
    <numFmt numFmtId="191" formatCode="_ * #\ ##0_ ;_ * &quot;△&quot;#,##0_ ;_ * &quot;-&quot;_ ;_ @_ "/>
    <numFmt numFmtId="193" formatCode="_ * #\ ##0_ ;_ * &quot;△&quot;#\ ##0_ ;_ * &quot;-&quot;_ ;_ @_ "/>
    <numFmt numFmtId="194" formatCode="#,##0;\-#,##0;&quot;-&quot;"/>
  </numFmts>
  <fonts count="25">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ＭＳ Ｐ明朝"/>
      <family val="1"/>
      <charset val="128"/>
    </font>
    <font>
      <sz val="10"/>
      <name val="ＭＳ 明朝"/>
      <family val="1"/>
      <charset val="128"/>
    </font>
    <font>
      <b/>
      <sz val="14"/>
      <name val="ＭＳ Ｐゴシック"/>
      <family val="3"/>
      <charset val="128"/>
    </font>
    <font>
      <u/>
      <sz val="11"/>
      <color indexed="12"/>
      <name val="ＭＳ Ｐゴシック"/>
      <family val="3"/>
      <charset val="128"/>
    </font>
    <font>
      <sz val="11"/>
      <name val="ＭＳ 明朝"/>
      <family val="1"/>
      <charset val="128"/>
    </font>
    <font>
      <b/>
      <sz val="20"/>
      <name val="ＭＳ 明朝"/>
      <family val="1"/>
      <charset val="128"/>
    </font>
    <font>
      <sz val="11"/>
      <name val="ＭＳ Ｐゴシック"/>
      <family val="3"/>
      <charset val="128"/>
    </font>
    <font>
      <sz val="11"/>
      <name val="ＭＳ Ｐ明朝"/>
      <family val="1"/>
      <charset val="128"/>
    </font>
    <font>
      <sz val="11"/>
      <name val="明朝"/>
      <family val="1"/>
      <charset val="128"/>
    </font>
    <font>
      <b/>
      <sz val="12"/>
      <name val="ＭＳ Ｐゴシック"/>
      <family val="3"/>
      <charset val="128"/>
    </font>
    <font>
      <b/>
      <sz val="12"/>
      <color indexed="12"/>
      <name val="ＭＳ Ｐゴシック"/>
      <family val="3"/>
      <charset val="128"/>
    </font>
    <font>
      <sz val="12"/>
      <color indexed="12"/>
      <name val="ＭＳ Ｐゴシック"/>
      <family val="3"/>
      <charset val="128"/>
    </font>
    <font>
      <sz val="12"/>
      <name val="ＭＳ Ｐゴシック"/>
      <family val="3"/>
      <charset val="128"/>
    </font>
    <font>
      <sz val="10"/>
      <color indexed="8"/>
      <name val="Arial"/>
      <family val="2"/>
    </font>
    <font>
      <b/>
      <sz val="12"/>
      <name val="Arial"/>
      <family val="2"/>
    </font>
    <font>
      <sz val="10"/>
      <name val="Arial"/>
      <family val="2"/>
    </font>
    <font>
      <u/>
      <sz val="11"/>
      <color indexed="12"/>
      <name val="明朝"/>
      <family val="1"/>
      <charset val="128"/>
    </font>
    <font>
      <sz val="10"/>
      <name val="標準明朝"/>
      <family val="1"/>
      <charset val="128"/>
    </font>
    <font>
      <b/>
      <sz val="20"/>
      <color theme="3" tint="-0.499984740745262"/>
      <name val="ＭＳ Ｐゴシック"/>
      <family val="3"/>
      <charset val="128"/>
    </font>
    <font>
      <b/>
      <sz val="24"/>
      <color theme="2" tint="-0.89999084444715716"/>
      <name val="ＭＳ Ｐゴシック"/>
      <family val="3"/>
      <charset val="128"/>
    </font>
    <font>
      <b/>
      <sz val="12"/>
      <color rgb="FFFFFF00"/>
      <name val="ＭＳ Ｐゴシック"/>
      <family val="3"/>
      <charset val="128"/>
    </font>
  </fonts>
  <fills count="4">
    <fill>
      <patternFill patternType="none"/>
    </fill>
    <fill>
      <patternFill patternType="gray125"/>
    </fill>
    <fill>
      <patternFill patternType="solid">
        <fgColor theme="5" tint="-0.499984740745262"/>
        <bgColor indexed="64"/>
      </patternFill>
    </fill>
    <fill>
      <patternFill patternType="solid">
        <fgColor rgb="FFF8D8E6"/>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diagonal/>
    </border>
    <border>
      <left/>
      <right style="thin">
        <color indexed="64"/>
      </right>
      <top/>
      <bottom/>
      <diagonal/>
    </border>
    <border>
      <left/>
      <right style="thin">
        <color indexed="64"/>
      </right>
      <top style="medium">
        <color indexed="64"/>
      </top>
      <bottom/>
      <diagonal/>
    </border>
    <border>
      <left/>
      <right/>
      <top/>
      <bottom style="medium">
        <color indexed="64"/>
      </bottom>
      <diagonal/>
    </border>
    <border>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s>
  <cellStyleXfs count="18">
    <xf numFmtId="0" fontId="0" fillId="0" borderId="0"/>
    <xf numFmtId="194" fontId="17" fillId="0" borderId="0" applyFill="0" applyBorder="0" applyAlignment="0"/>
    <xf numFmtId="0" fontId="18" fillId="0" borderId="1" applyNumberFormat="0" applyAlignment="0" applyProtection="0">
      <alignment horizontal="left" vertical="center"/>
    </xf>
    <xf numFmtId="0" fontId="18" fillId="0" borderId="2">
      <alignment horizontal="left" vertical="center"/>
    </xf>
    <xf numFmtId="0" fontId="19" fillId="0" borderId="0"/>
    <xf numFmtId="0" fontId="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8" fontId="1" fillId="0" borderId="0" applyFont="0" applyFill="0" applyBorder="0" applyAlignment="0" applyProtection="0"/>
    <xf numFmtId="38" fontId="10" fillId="0" borderId="0" applyFont="0" applyFill="0" applyBorder="0" applyAlignment="0" applyProtection="0"/>
    <xf numFmtId="38" fontId="21" fillId="0" borderId="0" applyFont="0" applyFill="0" applyBorder="0" applyAlignment="0" applyProtection="0"/>
    <xf numFmtId="38" fontId="5" fillId="0" borderId="0" applyFont="0" applyFill="0" applyBorder="0" applyAlignment="0" applyProtection="0"/>
    <xf numFmtId="0" fontId="10" fillId="0" borderId="0">
      <alignment vertical="center"/>
    </xf>
    <xf numFmtId="0" fontId="21" fillId="0" borderId="0"/>
    <xf numFmtId="0" fontId="12" fillId="0" borderId="0"/>
    <xf numFmtId="0" fontId="5" fillId="0" borderId="0"/>
    <xf numFmtId="0" fontId="10" fillId="0" borderId="0">
      <alignment vertical="center"/>
    </xf>
    <xf numFmtId="0" fontId="3" fillId="0" borderId="0"/>
    <xf numFmtId="0" fontId="11" fillId="0" borderId="0"/>
  </cellStyleXfs>
  <cellXfs count="175">
    <xf numFmtId="0" fontId="0" fillId="0" borderId="0" xfId="0"/>
    <xf numFmtId="0" fontId="3" fillId="0" borderId="0" xfId="16"/>
    <xf numFmtId="0" fontId="5" fillId="0" borderId="0" xfId="16" applyFont="1"/>
    <xf numFmtId="0" fontId="5" fillId="0" borderId="0" xfId="16" applyFont="1" applyAlignment="1">
      <alignment horizontal="center" shrinkToFit="1"/>
    </xf>
    <xf numFmtId="0" fontId="3" fillId="0" borderId="0" xfId="16" applyAlignment="1">
      <alignment vertical="center"/>
    </xf>
    <xf numFmtId="0" fontId="5" fillId="0" borderId="3" xfId="16" applyFont="1" applyBorder="1" applyAlignment="1">
      <alignment horizontal="center" vertical="center" shrinkToFit="1"/>
    </xf>
    <xf numFmtId="0" fontId="5" fillId="0" borderId="0" xfId="16" applyFont="1" applyBorder="1" applyAlignment="1">
      <alignment horizontal="right"/>
    </xf>
    <xf numFmtId="0" fontId="5"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181" fontId="5" fillId="0" borderId="0" xfId="0" applyNumberFormat="1" applyFont="1" applyFill="1" applyAlignment="1">
      <alignment horizontal="right" vertical="center"/>
    </xf>
    <xf numFmtId="0" fontId="5" fillId="0" borderId="0" xfId="0" applyFont="1" applyFill="1" applyAlignment="1">
      <alignment horizontal="left" vertical="center"/>
    </xf>
    <xf numFmtId="0" fontId="5" fillId="0" borderId="0" xfId="16" applyFont="1" applyAlignment="1">
      <alignment vertical="center"/>
    </xf>
    <xf numFmtId="0" fontId="5" fillId="0" borderId="4" xfId="16" applyFont="1" applyBorder="1" applyAlignment="1">
      <alignment vertical="center"/>
    </xf>
    <xf numFmtId="182" fontId="5" fillId="0" borderId="3" xfId="7" applyNumberFormat="1" applyFont="1" applyBorder="1" applyAlignment="1">
      <alignment horizontal="right" vertical="center" shrinkToFit="1"/>
    </xf>
    <xf numFmtId="183" fontId="5" fillId="0" borderId="3" xfId="7" applyNumberFormat="1" applyFont="1" applyBorder="1" applyAlignment="1">
      <alignment horizontal="right" vertical="center" shrinkToFit="1"/>
    </xf>
    <xf numFmtId="0" fontId="5" fillId="0" borderId="5" xfId="16" applyFont="1" applyBorder="1" applyAlignment="1">
      <alignment vertical="center"/>
    </xf>
    <xf numFmtId="182" fontId="5" fillId="0" borderId="6" xfId="7" applyNumberFormat="1" applyFont="1" applyBorder="1" applyAlignment="1">
      <alignment horizontal="right" vertical="center" shrinkToFit="1"/>
    </xf>
    <xf numFmtId="183" fontId="5" fillId="0" borderId="6" xfId="7" applyNumberFormat="1" applyFont="1" applyBorder="1" applyAlignment="1">
      <alignment horizontal="right" vertical="center" shrinkToFit="1"/>
    </xf>
    <xf numFmtId="0" fontId="5" fillId="0" borderId="7" xfId="16" applyFont="1" applyBorder="1" applyAlignment="1">
      <alignment vertical="center"/>
    </xf>
    <xf numFmtId="0" fontId="5" fillId="0" borderId="8" xfId="16" applyFont="1" applyBorder="1" applyAlignment="1">
      <alignment vertical="center"/>
    </xf>
    <xf numFmtId="182" fontId="5" fillId="0" borderId="9" xfId="7" applyNumberFormat="1" applyFont="1" applyBorder="1" applyAlignment="1">
      <alignment horizontal="right" vertical="center" shrinkToFit="1"/>
    </xf>
    <xf numFmtId="183" fontId="5" fillId="0" borderId="9" xfId="7" applyNumberFormat="1" applyFont="1" applyBorder="1" applyAlignment="1">
      <alignment horizontal="right" vertical="center" shrinkToFit="1"/>
    </xf>
    <xf numFmtId="0" fontId="5" fillId="0" borderId="10" xfId="16" applyFont="1" applyBorder="1" applyAlignment="1">
      <alignment vertical="center"/>
    </xf>
    <xf numFmtId="182" fontId="5" fillId="0" borderId="11" xfId="7" applyNumberFormat="1" applyFont="1" applyBorder="1" applyAlignment="1">
      <alignment horizontal="right" vertical="center" shrinkToFit="1"/>
    </xf>
    <xf numFmtId="183" fontId="5" fillId="0" borderId="11" xfId="7" applyNumberFormat="1" applyFont="1" applyBorder="1" applyAlignment="1">
      <alignment horizontal="right" vertical="center" shrinkToFit="1"/>
    </xf>
    <xf numFmtId="0" fontId="5" fillId="0" borderId="12" xfId="16" applyFont="1" applyBorder="1" applyAlignment="1">
      <alignment vertical="center"/>
    </xf>
    <xf numFmtId="0" fontId="5" fillId="0" borderId="13" xfId="16" applyFont="1" applyBorder="1" applyAlignment="1">
      <alignment vertical="center"/>
    </xf>
    <xf numFmtId="182" fontId="5" fillId="0" borderId="14" xfId="7" applyNumberFormat="1" applyFont="1" applyBorder="1" applyAlignment="1">
      <alignment horizontal="right" vertical="center" shrinkToFit="1"/>
    </xf>
    <xf numFmtId="183" fontId="5" fillId="0" borderId="14" xfId="7" applyNumberFormat="1" applyFont="1" applyBorder="1" applyAlignment="1">
      <alignment horizontal="right" vertical="center" shrinkToFit="1"/>
    </xf>
    <xf numFmtId="0" fontId="5" fillId="0" borderId="15" xfId="16" applyFont="1" applyBorder="1" applyAlignment="1">
      <alignment vertical="center"/>
    </xf>
    <xf numFmtId="0" fontId="5" fillId="0" borderId="16" xfId="16" applyFont="1" applyBorder="1" applyAlignment="1">
      <alignment vertical="center"/>
    </xf>
    <xf numFmtId="182" fontId="5" fillId="0" borderId="17" xfId="7" applyNumberFormat="1" applyFont="1" applyBorder="1" applyAlignment="1">
      <alignment horizontal="right" vertical="center" shrinkToFit="1"/>
    </xf>
    <xf numFmtId="183" fontId="5" fillId="0" borderId="17" xfId="7" applyNumberFormat="1" applyFont="1" applyBorder="1" applyAlignment="1">
      <alignment horizontal="right" vertical="center" shrinkToFit="1"/>
    </xf>
    <xf numFmtId="0" fontId="5" fillId="0" borderId="0" xfId="16" applyFont="1" applyFill="1" applyAlignment="1">
      <alignment vertical="center"/>
    </xf>
    <xf numFmtId="185" fontId="5" fillId="0" borderId="9" xfId="7" applyNumberFormat="1" applyFont="1" applyBorder="1" applyAlignment="1">
      <alignment horizontal="right" vertical="center" shrinkToFit="1"/>
    </xf>
    <xf numFmtId="188" fontId="5" fillId="0" borderId="3" xfId="7" applyNumberFormat="1" applyFont="1" applyBorder="1" applyAlignment="1">
      <alignment horizontal="right" vertical="center" shrinkToFit="1"/>
    </xf>
    <xf numFmtId="188" fontId="5" fillId="0" borderId="14" xfId="7" applyNumberFormat="1" applyFont="1" applyBorder="1" applyAlignment="1">
      <alignment horizontal="right" vertical="center" shrinkToFit="1"/>
    </xf>
    <xf numFmtId="188" fontId="5" fillId="0" borderId="9" xfId="7" applyNumberFormat="1" applyFont="1" applyBorder="1" applyAlignment="1">
      <alignment horizontal="right" vertical="center" shrinkToFit="1"/>
    </xf>
    <xf numFmtId="188" fontId="5" fillId="0" borderId="17" xfId="7" applyNumberFormat="1" applyFont="1" applyBorder="1" applyAlignment="1">
      <alignment horizontal="right" vertical="center" shrinkToFit="1"/>
    </xf>
    <xf numFmtId="188" fontId="5" fillId="0" borderId="11" xfId="7" applyNumberFormat="1" applyFont="1" applyBorder="1" applyAlignment="1">
      <alignment horizontal="right" vertical="center" shrinkToFit="1"/>
    </xf>
    <xf numFmtId="188" fontId="5" fillId="0" borderId="6" xfId="7" applyNumberFormat="1" applyFont="1" applyBorder="1" applyAlignment="1">
      <alignment horizontal="right" vertical="center" shrinkToFit="1"/>
    </xf>
    <xf numFmtId="0" fontId="5" fillId="0" borderId="0" xfId="16" applyFont="1" applyAlignment="1">
      <alignment horizontal="center" vertical="center"/>
    </xf>
    <xf numFmtId="183" fontId="5" fillId="0" borderId="18" xfId="7" applyNumberFormat="1" applyFont="1" applyBorder="1" applyAlignment="1">
      <alignment horizontal="right" vertical="center" shrinkToFit="1"/>
    </xf>
    <xf numFmtId="183" fontId="5" fillId="0" borderId="19" xfId="7" applyNumberFormat="1" applyFont="1" applyBorder="1" applyAlignment="1">
      <alignment horizontal="right" vertical="center" shrinkToFit="1"/>
    </xf>
    <xf numFmtId="183" fontId="5" fillId="0" borderId="20" xfId="7" applyNumberFormat="1" applyFont="1" applyBorder="1" applyAlignment="1">
      <alignment horizontal="right" vertical="center" shrinkToFit="1"/>
    </xf>
    <xf numFmtId="183" fontId="5" fillId="0" borderId="21" xfId="7" applyNumberFormat="1" applyFont="1" applyBorder="1" applyAlignment="1">
      <alignment horizontal="right" vertical="center" shrinkToFit="1"/>
    </xf>
    <xf numFmtId="183" fontId="5" fillId="0" borderId="22" xfId="7" applyNumberFormat="1" applyFont="1" applyBorder="1" applyAlignment="1">
      <alignment horizontal="right" vertical="center" shrinkToFit="1"/>
    </xf>
    <xf numFmtId="183" fontId="5" fillId="0" borderId="23" xfId="7" applyNumberFormat="1" applyFont="1" applyBorder="1" applyAlignment="1">
      <alignment horizontal="right" vertical="center" shrinkToFit="1"/>
    </xf>
    <xf numFmtId="0" fontId="5" fillId="0" borderId="4" xfId="16" applyFont="1" applyBorder="1" applyAlignment="1">
      <alignment horizontal="center" vertical="center" shrinkToFit="1"/>
    </xf>
    <xf numFmtId="182" fontId="5" fillId="0" borderId="4" xfId="7" applyNumberFormat="1" applyFont="1" applyBorder="1" applyAlignment="1">
      <alignment horizontal="right" vertical="center" shrinkToFit="1"/>
    </xf>
    <xf numFmtId="182" fontId="5" fillId="0" borderId="13" xfId="7" applyNumberFormat="1" applyFont="1" applyBorder="1" applyAlignment="1">
      <alignment horizontal="right" vertical="center" shrinkToFit="1"/>
    </xf>
    <xf numFmtId="182" fontId="5" fillId="0" borderId="8" xfId="7" applyNumberFormat="1" applyFont="1" applyBorder="1" applyAlignment="1">
      <alignment horizontal="right" vertical="center" shrinkToFit="1"/>
    </xf>
    <xf numFmtId="182" fontId="5" fillId="0" borderId="10" xfId="7" applyNumberFormat="1" applyFont="1" applyBorder="1" applyAlignment="1">
      <alignment horizontal="right" vertical="center" shrinkToFit="1"/>
    </xf>
    <xf numFmtId="182" fontId="5" fillId="0" borderId="5" xfId="7" applyNumberFormat="1" applyFont="1" applyBorder="1" applyAlignment="1">
      <alignment horizontal="right" vertical="center" shrinkToFit="1"/>
    </xf>
    <xf numFmtId="182" fontId="5" fillId="0" borderId="16" xfId="7" applyNumberFormat="1" applyFont="1" applyBorder="1" applyAlignment="1">
      <alignment horizontal="right" vertical="center" shrinkToFit="1"/>
    </xf>
    <xf numFmtId="0" fontId="5" fillId="0" borderId="7" xfId="16" applyFont="1" applyBorder="1" applyAlignment="1">
      <alignment horizontal="center" vertical="center"/>
    </xf>
    <xf numFmtId="49" fontId="5" fillId="0" borderId="7" xfId="16" applyNumberFormat="1" applyFont="1" applyBorder="1" applyAlignment="1">
      <alignment horizontal="center" vertical="center"/>
    </xf>
    <xf numFmtId="0" fontId="5" fillId="0" borderId="24" xfId="16" applyFont="1" applyBorder="1" applyAlignment="1">
      <alignment horizontal="center" vertical="center"/>
    </xf>
    <xf numFmtId="0" fontId="5" fillId="0" borderId="12" xfId="16" applyFont="1" applyBorder="1" applyAlignment="1">
      <alignment horizontal="center" vertical="center"/>
    </xf>
    <xf numFmtId="0" fontId="5" fillId="0" borderId="15" xfId="16" applyFont="1" applyBorder="1" applyAlignment="1">
      <alignment horizontal="center" vertical="center"/>
    </xf>
    <xf numFmtId="0" fontId="5" fillId="0" borderId="7" xfId="16" applyFont="1" applyBorder="1" applyAlignment="1">
      <alignment horizontal="distributed" vertical="center"/>
    </xf>
    <xf numFmtId="49" fontId="5" fillId="0" borderId="24" xfId="16" applyNumberFormat="1" applyFont="1" applyBorder="1" applyAlignment="1">
      <alignment horizontal="right" vertical="center"/>
    </xf>
    <xf numFmtId="0" fontId="5" fillId="0" borderId="7" xfId="16" applyFont="1" applyBorder="1" applyAlignment="1">
      <alignment horizontal="right" vertical="center"/>
    </xf>
    <xf numFmtId="49" fontId="5" fillId="0" borderId="7" xfId="16" applyNumberFormat="1" applyFont="1" applyBorder="1" applyAlignment="1">
      <alignment horizontal="right" vertical="center"/>
    </xf>
    <xf numFmtId="49" fontId="5" fillId="0" borderId="25" xfId="16" applyNumberFormat="1" applyFont="1" applyBorder="1" applyAlignment="1">
      <alignment horizontal="right" vertical="center"/>
    </xf>
    <xf numFmtId="49" fontId="5" fillId="0" borderId="2" xfId="16" applyNumberFormat="1" applyFont="1" applyBorder="1" applyAlignment="1">
      <alignment horizontal="center" vertical="center"/>
    </xf>
    <xf numFmtId="49" fontId="5" fillId="0" borderId="2" xfId="16" applyNumberFormat="1" applyFont="1" applyFill="1" applyBorder="1" applyAlignment="1">
      <alignment horizontal="center" vertical="center"/>
    </xf>
    <xf numFmtId="0" fontId="8" fillId="0" borderId="0" xfId="16" applyFont="1" applyAlignment="1">
      <alignment vertical="center"/>
    </xf>
    <xf numFmtId="0" fontId="8" fillId="0" borderId="0" xfId="16" applyFont="1" applyAlignment="1">
      <alignment horizontal="right" vertical="center"/>
    </xf>
    <xf numFmtId="0" fontId="8" fillId="0" borderId="0" xfId="16" applyFont="1"/>
    <xf numFmtId="0" fontId="5" fillId="0" borderId="0" xfId="16" applyFont="1" applyBorder="1" applyAlignment="1">
      <alignment vertical="center"/>
    </xf>
    <xf numFmtId="189" fontId="5" fillId="0" borderId="9" xfId="7" applyNumberFormat="1" applyFont="1" applyBorder="1" applyAlignment="1">
      <alignment horizontal="right" vertical="center" shrinkToFit="1"/>
    </xf>
    <xf numFmtId="0" fontId="5" fillId="0" borderId="18" xfId="16" applyFont="1" applyBorder="1" applyAlignment="1">
      <alignment horizontal="center" vertical="center" wrapText="1" shrinkToFit="1"/>
    </xf>
    <xf numFmtId="185" fontId="5" fillId="0" borderId="19" xfId="7" applyNumberFormat="1" applyFont="1" applyBorder="1" applyAlignment="1">
      <alignment horizontal="right" vertical="center" shrinkToFit="1"/>
    </xf>
    <xf numFmtId="185" fontId="5" fillId="0" borderId="18" xfId="7" applyNumberFormat="1" applyFont="1" applyBorder="1" applyAlignment="1">
      <alignment horizontal="right" vertical="center" shrinkToFit="1"/>
    </xf>
    <xf numFmtId="0" fontId="5" fillId="0" borderId="0" xfId="0" applyFont="1" applyFill="1" applyAlignment="1">
      <alignment vertical="center" wrapText="1"/>
    </xf>
    <xf numFmtId="0" fontId="5" fillId="0" borderId="0" xfId="0" applyFont="1" applyFill="1" applyAlignment="1">
      <alignment vertical="center"/>
    </xf>
    <xf numFmtId="0" fontId="11" fillId="0" borderId="0" xfId="0" applyFont="1"/>
    <xf numFmtId="0" fontId="5" fillId="0" borderId="0" xfId="0" applyFont="1" applyAlignment="1">
      <alignment vertical="center"/>
    </xf>
    <xf numFmtId="0" fontId="5" fillId="0" borderId="0" xfId="0" applyFont="1" applyBorder="1" applyAlignment="1">
      <alignment vertical="center"/>
    </xf>
    <xf numFmtId="190" fontId="5" fillId="0" borderId="23" xfId="8" applyNumberFormat="1" applyFont="1" applyBorder="1" applyAlignment="1">
      <alignment vertical="center"/>
    </xf>
    <xf numFmtId="190" fontId="5" fillId="0" borderId="17" xfId="8" applyNumberFormat="1" applyFont="1" applyBorder="1" applyAlignment="1">
      <alignment vertical="center"/>
    </xf>
    <xf numFmtId="191" fontId="5" fillId="0" borderId="17" xfId="8" applyNumberFormat="1" applyFont="1" applyBorder="1" applyAlignment="1">
      <alignment vertical="center"/>
    </xf>
    <xf numFmtId="49" fontId="5" fillId="0" borderId="17" xfId="8" applyNumberFormat="1" applyFont="1" applyBorder="1" applyAlignment="1">
      <alignment horizontal="right" vertical="center"/>
    </xf>
    <xf numFmtId="189" fontId="5" fillId="0" borderId="16" xfId="8" applyNumberFormat="1" applyFont="1" applyBorder="1" applyAlignment="1">
      <alignment vertical="center"/>
    </xf>
    <xf numFmtId="189" fontId="5" fillId="0" borderId="17" xfId="8" applyNumberFormat="1" applyFont="1" applyBorder="1" applyAlignment="1">
      <alignment vertical="center"/>
    </xf>
    <xf numFmtId="0" fontId="5" fillId="0" borderId="16" xfId="0" applyFont="1" applyBorder="1" applyAlignment="1">
      <alignment vertical="center"/>
    </xf>
    <xf numFmtId="49" fontId="5" fillId="0" borderId="15" xfId="0" applyNumberFormat="1" applyFont="1" applyBorder="1" applyAlignment="1">
      <alignment vertical="center"/>
    </xf>
    <xf numFmtId="190" fontId="5" fillId="0" borderId="20" xfId="8" applyNumberFormat="1" applyFont="1" applyBorder="1" applyAlignment="1">
      <alignment vertical="center"/>
    </xf>
    <xf numFmtId="190" fontId="5" fillId="0" borderId="9" xfId="8" applyNumberFormat="1" applyFont="1" applyBorder="1" applyAlignment="1">
      <alignment vertical="center"/>
    </xf>
    <xf numFmtId="191" fontId="5" fillId="0" borderId="9" xfId="8" applyNumberFormat="1" applyFont="1" applyBorder="1" applyAlignment="1">
      <alignment vertical="center"/>
    </xf>
    <xf numFmtId="191" fontId="5" fillId="0" borderId="8" xfId="8" applyNumberFormat="1" applyFont="1" applyBorder="1" applyAlignment="1">
      <alignment vertical="center"/>
    </xf>
    <xf numFmtId="0" fontId="5" fillId="0" borderId="8" xfId="0" applyFont="1" applyBorder="1" applyAlignment="1">
      <alignment vertical="center"/>
    </xf>
    <xf numFmtId="49" fontId="5" fillId="0" borderId="7" xfId="0" applyNumberFormat="1" applyFont="1" applyBorder="1" applyAlignment="1">
      <alignment vertical="center"/>
    </xf>
    <xf numFmtId="0" fontId="5" fillId="0" borderId="8" xfId="17" applyFont="1" applyFill="1" applyBorder="1" applyAlignment="1">
      <alignment vertical="center"/>
    </xf>
    <xf numFmtId="0" fontId="5" fillId="0" borderId="7" xfId="17" applyFont="1" applyFill="1" applyBorder="1" applyAlignment="1">
      <alignment horizontal="distributed" vertical="center"/>
    </xf>
    <xf numFmtId="0" fontId="5" fillId="0" borderId="7" xfId="0" applyFont="1" applyBorder="1" applyAlignment="1">
      <alignment vertical="center"/>
    </xf>
    <xf numFmtId="0" fontId="5" fillId="0" borderId="7" xfId="17" applyFont="1" applyFill="1" applyBorder="1" applyAlignment="1">
      <alignment vertical="center"/>
    </xf>
    <xf numFmtId="193" fontId="5" fillId="0" borderId="9" xfId="8" applyNumberFormat="1" applyFont="1" applyBorder="1" applyAlignment="1">
      <alignment vertical="center"/>
    </xf>
    <xf numFmtId="193" fontId="5" fillId="0" borderId="8" xfId="8" applyNumberFormat="1" applyFont="1" applyBorder="1" applyAlignment="1">
      <alignment vertical="center"/>
    </xf>
    <xf numFmtId="190" fontId="5" fillId="0" borderId="19" xfId="8" applyNumberFormat="1" applyFont="1" applyBorder="1" applyAlignment="1">
      <alignment vertical="center"/>
    </xf>
    <xf numFmtId="190" fontId="5" fillId="0" borderId="14" xfId="8" applyNumberFormat="1" applyFont="1" applyBorder="1" applyAlignment="1">
      <alignment vertical="center"/>
    </xf>
    <xf numFmtId="191" fontId="5" fillId="0" borderId="14" xfId="8" applyNumberFormat="1" applyFont="1" applyBorder="1" applyAlignment="1">
      <alignment vertical="center"/>
    </xf>
    <xf numFmtId="190" fontId="5" fillId="0" borderId="22" xfId="8" applyNumberFormat="1" applyFont="1" applyBorder="1" applyAlignment="1">
      <alignment vertical="center"/>
    </xf>
    <xf numFmtId="190" fontId="5" fillId="0" borderId="6" xfId="8" applyNumberFormat="1" applyFont="1" applyBorder="1" applyAlignment="1">
      <alignment vertical="center"/>
    </xf>
    <xf numFmtId="191" fontId="5" fillId="0" borderId="5" xfId="8" applyNumberFormat="1" applyFont="1" applyBorder="1" applyAlignment="1">
      <alignment vertical="center"/>
    </xf>
    <xf numFmtId="191" fontId="5" fillId="0" borderId="13" xfId="8" applyNumberFormat="1" applyFont="1" applyBorder="1" applyAlignment="1">
      <alignment vertical="center"/>
    </xf>
    <xf numFmtId="191" fontId="5" fillId="0" borderId="6" xfId="8" applyNumberFormat="1" applyFont="1" applyBorder="1" applyAlignment="1">
      <alignment vertical="center"/>
    </xf>
    <xf numFmtId="0" fontId="5" fillId="0" borderId="13" xfId="17" applyFont="1" applyFill="1" applyBorder="1" applyAlignment="1">
      <alignment vertical="center"/>
    </xf>
    <xf numFmtId="49" fontId="5" fillId="0" borderId="12" xfId="0" applyNumberFormat="1" applyFont="1" applyBorder="1" applyAlignment="1">
      <alignment vertical="center"/>
    </xf>
    <xf numFmtId="0" fontId="5" fillId="0" borderId="18"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wrapText="1"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left" vertical="center"/>
    </xf>
    <xf numFmtId="0" fontId="5" fillId="0" borderId="28" xfId="0" applyFont="1" applyBorder="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2" fillId="0" borderId="0" xfId="13" applyFont="1" applyAlignment="1">
      <alignment vertical="center"/>
    </xf>
    <xf numFmtId="0" fontId="13" fillId="0" borderId="0" xfId="13" applyFont="1" applyAlignment="1">
      <alignment vertical="center"/>
    </xf>
    <xf numFmtId="0" fontId="22" fillId="0" borderId="0" xfId="13" applyFont="1" applyAlignment="1">
      <alignment horizontal="center" vertical="center"/>
    </xf>
    <xf numFmtId="0" fontId="12" fillId="0" borderId="0" xfId="13" applyFont="1" applyBorder="1" applyAlignment="1">
      <alignment vertical="center"/>
    </xf>
    <xf numFmtId="0" fontId="12" fillId="0" borderId="0" xfId="13" applyFont="1" applyAlignment="1">
      <alignment horizontal="center" vertical="center"/>
    </xf>
    <xf numFmtId="0" fontId="24" fillId="2" borderId="40" xfId="13" applyFont="1" applyFill="1" applyBorder="1" applyAlignment="1">
      <alignment horizontal="center" vertical="center"/>
    </xf>
    <xf numFmtId="0" fontId="14" fillId="3" borderId="41" xfId="5" applyNumberFormat="1" applyFont="1" applyFill="1" applyBorder="1" applyAlignment="1" applyProtection="1">
      <alignment horizontal="center" vertical="center"/>
    </xf>
    <xf numFmtId="0" fontId="15" fillId="3" borderId="42" xfId="5" applyFont="1" applyFill="1" applyBorder="1" applyAlignment="1" applyProtection="1">
      <alignment vertical="center"/>
    </xf>
    <xf numFmtId="0" fontId="16" fillId="3" borderId="43" xfId="13" applyFont="1" applyFill="1" applyBorder="1" applyAlignment="1">
      <alignment horizontal="center" vertical="center"/>
    </xf>
    <xf numFmtId="0" fontId="14" fillId="3" borderId="44" xfId="5" applyNumberFormat="1" applyFont="1" applyFill="1" applyBorder="1" applyAlignment="1" applyProtection="1">
      <alignment horizontal="center" vertical="center"/>
    </xf>
    <xf numFmtId="0" fontId="15" fillId="3" borderId="45" xfId="5" applyFont="1" applyFill="1" applyBorder="1" applyAlignment="1" applyProtection="1">
      <alignment vertical="center" wrapText="1"/>
    </xf>
    <xf numFmtId="0" fontId="16" fillId="3" borderId="46" xfId="13" applyFont="1" applyFill="1" applyBorder="1" applyAlignment="1">
      <alignment horizontal="center" vertical="center"/>
    </xf>
    <xf numFmtId="0" fontId="23" fillId="0" borderId="0" xfId="13" applyFont="1" applyAlignment="1">
      <alignment horizontal="center" vertical="center"/>
    </xf>
    <xf numFmtId="0" fontId="24" fillId="2" borderId="38" xfId="13" applyFont="1" applyFill="1" applyBorder="1" applyAlignment="1">
      <alignment horizontal="center" vertical="center"/>
    </xf>
    <xf numFmtId="0" fontId="24" fillId="2" borderId="39" xfId="13" applyFont="1" applyFill="1" applyBorder="1" applyAlignment="1">
      <alignment horizontal="center" vertical="center"/>
    </xf>
    <xf numFmtId="0" fontId="9" fillId="0" borderId="0" xfId="16" applyFont="1" applyAlignment="1">
      <alignment horizontal="center" vertical="center"/>
    </xf>
    <xf numFmtId="0" fontId="5" fillId="0" borderId="30" xfId="16" applyFont="1" applyBorder="1" applyAlignment="1">
      <alignment horizontal="center" vertical="center"/>
    </xf>
    <xf numFmtId="0" fontId="5" fillId="0" borderId="31" xfId="16" applyFont="1" applyBorder="1" applyAlignment="1">
      <alignment horizontal="center" vertical="center"/>
    </xf>
    <xf numFmtId="0" fontId="5" fillId="0" borderId="4" xfId="16" applyFont="1" applyBorder="1" applyAlignment="1">
      <alignment horizontal="center" vertical="center"/>
    </xf>
    <xf numFmtId="0" fontId="5" fillId="0" borderId="3" xfId="16" applyFont="1" applyBorder="1" applyAlignment="1">
      <alignment horizontal="center" vertical="center"/>
    </xf>
    <xf numFmtId="0" fontId="5" fillId="0" borderId="32" xfId="16" applyFont="1" applyBorder="1" applyAlignment="1">
      <alignment horizontal="center" vertical="center" shrinkToFit="1"/>
    </xf>
    <xf numFmtId="0" fontId="5" fillId="0" borderId="33" xfId="16" applyFont="1" applyBorder="1" applyAlignment="1">
      <alignment horizontal="center" vertical="center" shrinkToFit="1"/>
    </xf>
    <xf numFmtId="0" fontId="5" fillId="0" borderId="34" xfId="16" applyFont="1"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5" fillId="0" borderId="35" xfId="16" applyFont="1" applyBorder="1" applyAlignment="1">
      <alignment horizontal="center" vertical="center"/>
    </xf>
    <xf numFmtId="0" fontId="6" fillId="0" borderId="0" xfId="16" applyFont="1" applyAlignment="1">
      <alignment vertical="center"/>
    </xf>
    <xf numFmtId="0" fontId="6" fillId="0" borderId="0" xfId="16" applyFont="1" applyAlignment="1">
      <alignment horizontal="right" vertical="center"/>
    </xf>
    <xf numFmtId="0" fontId="0" fillId="0" borderId="0" xfId="0" applyAlignment="1">
      <alignment vertical="center"/>
    </xf>
    <xf numFmtId="0" fontId="5" fillId="0" borderId="2" xfId="16" applyFont="1" applyBorder="1" applyAlignment="1">
      <alignment horizontal="distributed" vertical="center"/>
    </xf>
    <xf numFmtId="0" fontId="5" fillId="0" borderId="12" xfId="16" applyFont="1" applyBorder="1" applyAlignment="1">
      <alignment horizontal="distributed" vertical="center"/>
    </xf>
    <xf numFmtId="0" fontId="5" fillId="0" borderId="7" xfId="16" applyFont="1" applyBorder="1" applyAlignment="1">
      <alignment horizontal="distributed" vertical="center"/>
    </xf>
    <xf numFmtId="0" fontId="5" fillId="0" borderId="15" xfId="16" applyFont="1" applyBorder="1" applyAlignment="1">
      <alignment horizontal="distributed" vertical="center"/>
    </xf>
    <xf numFmtId="49" fontId="5" fillId="0" borderId="29" xfId="16" applyNumberFormat="1" applyFont="1" applyBorder="1" applyAlignment="1">
      <alignment horizontal="distributed" vertical="center"/>
    </xf>
    <xf numFmtId="49" fontId="5" fillId="0" borderId="7" xfId="16" applyNumberFormat="1" applyFont="1" applyBorder="1" applyAlignment="1">
      <alignment horizontal="distributed" vertical="center"/>
    </xf>
    <xf numFmtId="0" fontId="5" fillId="0" borderId="31"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34" xfId="0" applyFont="1" applyBorder="1" applyAlignment="1">
      <alignment horizontal="center" vertical="center" shrinkToFit="1"/>
    </xf>
    <xf numFmtId="0" fontId="6" fillId="0" borderId="0" xfId="0" applyFont="1" applyAlignment="1">
      <alignment horizontal="right" vertical="center"/>
    </xf>
    <xf numFmtId="0" fontId="6" fillId="0" borderId="0" xfId="0" applyFont="1" applyAlignment="1">
      <alignment vertical="center"/>
    </xf>
    <xf numFmtId="0" fontId="5" fillId="0" borderId="30" xfId="0" applyFont="1" applyBorder="1" applyAlignment="1">
      <alignment horizontal="center" vertical="center" shrinkToFit="1"/>
    </xf>
    <xf numFmtId="0" fontId="5" fillId="0" borderId="7" xfId="17" applyFont="1" applyFill="1" applyBorder="1" applyAlignment="1">
      <alignment horizontal="distributed" vertical="center"/>
    </xf>
    <xf numFmtId="0" fontId="0" fillId="0" borderId="7" xfId="0" applyBorder="1" applyAlignment="1">
      <alignment horizontal="distributed" vertical="center"/>
    </xf>
    <xf numFmtId="0" fontId="5" fillId="0" borderId="12" xfId="0" applyFont="1" applyBorder="1" applyAlignment="1">
      <alignment horizontal="distributed" vertical="center"/>
    </xf>
    <xf numFmtId="0" fontId="0" fillId="0" borderId="12" xfId="0" applyBorder="1" applyAlignment="1">
      <alignment horizontal="distributed" vertical="center"/>
    </xf>
    <xf numFmtId="0" fontId="5" fillId="0" borderId="7" xfId="0" applyFont="1" applyBorder="1" applyAlignment="1">
      <alignment horizontal="distributed" vertical="center"/>
    </xf>
    <xf numFmtId="0" fontId="5" fillId="0" borderId="15" xfId="0" applyFont="1" applyBorder="1" applyAlignment="1">
      <alignment horizontal="distributed" vertical="center"/>
    </xf>
    <xf numFmtId="0" fontId="0" fillId="0" borderId="15" xfId="0" applyBorder="1" applyAlignment="1">
      <alignment horizontal="distributed" vertical="center"/>
    </xf>
  </cellXfs>
  <cellStyles count="18">
    <cellStyle name="Calc Currency (0)" xfId="1"/>
    <cellStyle name="Header1" xfId="2"/>
    <cellStyle name="Header2" xfId="3"/>
    <cellStyle name="Normal_#18-Internet" xfId="4"/>
    <cellStyle name="ハイパーリンク" xfId="5" builtinId="8"/>
    <cellStyle name="ハイパーリンク 2" xfId="6"/>
    <cellStyle name="桁区切り" xfId="7" builtinId="6"/>
    <cellStyle name="桁区切り 2" xfId="8"/>
    <cellStyle name="桁区切り 3" xfId="9"/>
    <cellStyle name="桁区切り 4" xfId="10"/>
    <cellStyle name="標準" xfId="0" builtinId="0"/>
    <cellStyle name="標準 2" xfId="11"/>
    <cellStyle name="標準 3" xfId="12"/>
    <cellStyle name="標準 3 2" xfId="13"/>
    <cellStyle name="標準 4" xfId="14"/>
    <cellStyle name="標準 5" xfId="15"/>
    <cellStyle name="標準_Book1" xfId="16"/>
    <cellStyle name="標準_Sheet1"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8"/>
  <sheetViews>
    <sheetView showGridLines="0" tabSelected="1" workbookViewId="0"/>
  </sheetViews>
  <sheetFormatPr defaultRowHeight="13.5"/>
  <cols>
    <col min="1" max="2" width="5.625" style="124" customWidth="1"/>
    <col min="3" max="3" width="74.875" style="124" bestFit="1" customWidth="1"/>
    <col min="4" max="4" width="21.625" style="128" customWidth="1"/>
    <col min="5" max="5" width="15.625" style="124" customWidth="1"/>
    <col min="6" max="16384" width="9" style="124"/>
  </cols>
  <sheetData>
    <row r="1" spans="1:4" ht="30" customHeight="1">
      <c r="B1" s="136" t="s">
        <v>100</v>
      </c>
      <c r="C1" s="136"/>
      <c r="D1" s="136"/>
    </row>
    <row r="2" spans="1:4" ht="30" customHeight="1">
      <c r="B2" s="136" t="s">
        <v>96</v>
      </c>
      <c r="C2" s="136"/>
      <c r="D2" s="136"/>
    </row>
    <row r="3" spans="1:4" ht="30" customHeight="1" thickBot="1">
      <c r="B3" s="125" t="s">
        <v>97</v>
      </c>
      <c r="C3" s="126"/>
      <c r="D3" s="126"/>
    </row>
    <row r="4" spans="1:4" ht="30" customHeight="1">
      <c r="A4" s="127"/>
      <c r="B4" s="137" t="s">
        <v>98</v>
      </c>
      <c r="C4" s="138"/>
      <c r="D4" s="129" t="s">
        <v>99</v>
      </c>
    </row>
    <row r="5" spans="1:4" ht="35.1" customHeight="1">
      <c r="A5" s="127"/>
      <c r="B5" s="130" t="str">
        <f>HYPERLINK("#"&amp;"088"&amp;"!A1","88")</f>
        <v>88</v>
      </c>
      <c r="C5" s="131" t="str">
        <f>HYPERLINK("#"&amp;"088"&amp;"!A1","市内総生産")</f>
        <v>市内総生産</v>
      </c>
      <c r="D5" s="132" t="s">
        <v>101</v>
      </c>
    </row>
    <row r="6" spans="1:4" ht="35.1" customHeight="1" thickBot="1">
      <c r="A6" s="127"/>
      <c r="B6" s="133" t="str">
        <f>HYPERLINK("#"&amp;"089"&amp;"!A1","89")</f>
        <v>89</v>
      </c>
      <c r="C6" s="134" t="str">
        <f>HYPERLINK("#"&amp;"089"&amp;"!A1","市民所得の分配")</f>
        <v>市民所得の分配</v>
      </c>
      <c r="D6" s="135" t="s">
        <v>101</v>
      </c>
    </row>
    <row r="7" spans="1:4" ht="30" customHeight="1"/>
    <row r="8" spans="1:4" ht="30" customHeight="1"/>
  </sheetData>
  <sheetProtection password="D3EC" sheet="1" objects="1" scenarios="1"/>
  <mergeCells count="3">
    <mergeCell ref="B1:D1"/>
    <mergeCell ref="B2:D2"/>
    <mergeCell ref="B4:C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U91"/>
  <sheetViews>
    <sheetView showGridLines="0" topLeftCell="A4" workbookViewId="0"/>
  </sheetViews>
  <sheetFormatPr defaultRowHeight="13.5"/>
  <cols>
    <col min="1" max="1" width="3.125" style="1" customWidth="1"/>
    <col min="2" max="2" width="4.375" style="1" customWidth="1"/>
    <col min="3" max="4" width="3.125" style="1" customWidth="1"/>
    <col min="5" max="5" width="18.125" style="1" customWidth="1"/>
    <col min="6" max="6" width="1" style="1" customWidth="1"/>
    <col min="7" max="18" width="9.625" style="1" customWidth="1"/>
    <col min="19" max="16384" width="9" style="1"/>
  </cols>
  <sheetData>
    <row r="1" spans="1:21" s="68" customFormat="1">
      <c r="O1" s="69"/>
    </row>
    <row r="2" spans="1:21" s="70" customFormat="1" ht="30" customHeight="1">
      <c r="A2" s="139" t="s">
        <v>28</v>
      </c>
      <c r="B2" s="139"/>
      <c r="C2" s="139"/>
      <c r="D2" s="139"/>
      <c r="E2" s="139"/>
      <c r="F2" s="139"/>
      <c r="G2" s="139"/>
      <c r="H2" s="139"/>
      <c r="I2" s="139"/>
      <c r="J2" s="139"/>
      <c r="K2" s="139"/>
      <c r="L2" s="139"/>
    </row>
    <row r="3" spans="1:21" s="2" customFormat="1" ht="13.5" customHeight="1">
      <c r="A3" s="42"/>
      <c r="B3" s="42"/>
      <c r="C3" s="42"/>
      <c r="D3" s="42"/>
      <c r="E3" s="42"/>
      <c r="F3" s="42"/>
    </row>
    <row r="4" spans="1:21" s="4" customFormat="1" ht="22.5" customHeight="1">
      <c r="A4" s="151" t="s">
        <v>54</v>
      </c>
      <c r="B4" s="151"/>
      <c r="C4" s="151"/>
      <c r="D4" s="151"/>
      <c r="E4" s="151"/>
      <c r="F4" s="151"/>
      <c r="G4" s="152"/>
      <c r="H4" s="152"/>
      <c r="I4" s="152"/>
      <c r="J4" s="152"/>
      <c r="K4" s="152"/>
      <c r="L4" s="152"/>
      <c r="M4" s="150" t="s">
        <v>8</v>
      </c>
      <c r="N4" s="150"/>
      <c r="O4" s="150"/>
    </row>
    <row r="5" spans="1:21" s="12" customFormat="1" ht="13.5" customHeight="1">
      <c r="A5" s="42"/>
      <c r="B5" s="42"/>
      <c r="C5" s="42"/>
      <c r="D5" s="42"/>
      <c r="E5" s="42"/>
      <c r="F5" s="42"/>
      <c r="G5" s="42"/>
      <c r="H5" s="42"/>
      <c r="I5" s="42"/>
      <c r="J5" s="42"/>
      <c r="K5" s="42"/>
      <c r="L5" s="42"/>
      <c r="M5" s="42"/>
      <c r="N5" s="42"/>
      <c r="O5" s="42"/>
    </row>
    <row r="6" spans="1:21" s="2" customFormat="1" ht="13.5" customHeight="1" thickBot="1">
      <c r="A6" s="71" t="s">
        <v>4</v>
      </c>
      <c r="B6" s="71"/>
      <c r="G6" s="3"/>
      <c r="H6" s="3"/>
      <c r="I6" s="6"/>
      <c r="J6" s="6"/>
      <c r="K6" s="6"/>
      <c r="L6" s="6"/>
      <c r="M6" s="6"/>
    </row>
    <row r="7" spans="1:21" s="12" customFormat="1" ht="30" customHeight="1">
      <c r="A7" s="140" t="s">
        <v>0</v>
      </c>
      <c r="B7" s="141"/>
      <c r="C7" s="141"/>
      <c r="D7" s="141"/>
      <c r="E7" s="141"/>
      <c r="F7" s="141"/>
      <c r="G7" s="149" t="s">
        <v>7</v>
      </c>
      <c r="H7" s="147"/>
      <c r="I7" s="147"/>
      <c r="J7" s="149" t="s">
        <v>29</v>
      </c>
      <c r="K7" s="147"/>
      <c r="L7" s="147"/>
      <c r="M7" s="146" t="s">
        <v>32</v>
      </c>
      <c r="N7" s="147"/>
      <c r="O7" s="148"/>
      <c r="P7" s="149" t="s">
        <v>52</v>
      </c>
      <c r="Q7" s="147"/>
      <c r="R7" s="148"/>
      <c r="S7" s="144" t="s">
        <v>53</v>
      </c>
      <c r="T7" s="144"/>
      <c r="U7" s="145"/>
    </row>
    <row r="8" spans="1:21" s="12" customFormat="1" ht="30" customHeight="1">
      <c r="A8" s="142"/>
      <c r="B8" s="143"/>
      <c r="C8" s="143"/>
      <c r="D8" s="143"/>
      <c r="E8" s="143"/>
      <c r="F8" s="143"/>
      <c r="G8" s="5" t="s">
        <v>5</v>
      </c>
      <c r="H8" s="5" t="s">
        <v>6</v>
      </c>
      <c r="I8" s="73" t="s">
        <v>30</v>
      </c>
      <c r="J8" s="5" t="s">
        <v>5</v>
      </c>
      <c r="K8" s="5" t="s">
        <v>6</v>
      </c>
      <c r="L8" s="73" t="s">
        <v>30</v>
      </c>
      <c r="M8" s="49" t="s">
        <v>5</v>
      </c>
      <c r="N8" s="5" t="s">
        <v>6</v>
      </c>
      <c r="O8" s="73" t="s">
        <v>30</v>
      </c>
      <c r="P8" s="5" t="s">
        <v>5</v>
      </c>
      <c r="Q8" s="5" t="s">
        <v>6</v>
      </c>
      <c r="R8" s="73" t="s">
        <v>30</v>
      </c>
      <c r="S8" s="5" t="s">
        <v>5</v>
      </c>
      <c r="T8" s="5" t="s">
        <v>6</v>
      </c>
      <c r="U8" s="73" t="s">
        <v>30</v>
      </c>
    </row>
    <row r="9" spans="1:21" s="12" customFormat="1" ht="25.5" customHeight="1">
      <c r="A9" s="66" t="s">
        <v>33</v>
      </c>
      <c r="B9" s="153" t="s">
        <v>26</v>
      </c>
      <c r="C9" s="153"/>
      <c r="D9" s="153"/>
      <c r="E9" s="153"/>
      <c r="F9" s="13"/>
      <c r="G9" s="14">
        <v>650293</v>
      </c>
      <c r="H9" s="15">
        <v>86.9</v>
      </c>
      <c r="I9" s="74">
        <v>0</v>
      </c>
      <c r="J9" s="14">
        <v>642280</v>
      </c>
      <c r="K9" s="15">
        <v>86.9</v>
      </c>
      <c r="L9" s="43">
        <v>-1.2</v>
      </c>
      <c r="M9" s="50">
        <v>632979</v>
      </c>
      <c r="N9" s="15">
        <v>86.2</v>
      </c>
      <c r="O9" s="43">
        <v>-1.4</v>
      </c>
      <c r="P9" s="14">
        <v>715960</v>
      </c>
      <c r="Q9" s="36">
        <v>86.1</v>
      </c>
      <c r="R9" s="43">
        <v>2.2000000000000002</v>
      </c>
      <c r="S9" s="14">
        <v>716386</v>
      </c>
      <c r="T9" s="36">
        <v>85.899156558835855</v>
      </c>
      <c r="U9" s="43">
        <v>-0.74188995709166161</v>
      </c>
    </row>
    <row r="10" spans="1:21" s="12" customFormat="1" ht="25.5" customHeight="1">
      <c r="A10" s="58"/>
      <c r="B10" s="62" t="s">
        <v>34</v>
      </c>
      <c r="C10" s="154" t="s">
        <v>10</v>
      </c>
      <c r="D10" s="154"/>
      <c r="E10" s="154"/>
      <c r="F10" s="16"/>
      <c r="G10" s="28">
        <v>7609</v>
      </c>
      <c r="H10" s="29">
        <v>1</v>
      </c>
      <c r="I10" s="44">
        <v>-16.100000000000001</v>
      </c>
      <c r="J10" s="28">
        <v>8103</v>
      </c>
      <c r="K10" s="29">
        <v>1.1000000000000001</v>
      </c>
      <c r="L10" s="44">
        <v>6.5</v>
      </c>
      <c r="M10" s="51">
        <v>6714</v>
      </c>
      <c r="N10" s="29">
        <v>0.9</v>
      </c>
      <c r="O10" s="44">
        <v>-17.2</v>
      </c>
      <c r="P10" s="28">
        <v>19125</v>
      </c>
      <c r="Q10" s="37">
        <v>2.2999999999999998</v>
      </c>
      <c r="R10" s="44">
        <v>10</v>
      </c>
      <c r="S10" s="28">
        <v>18037</v>
      </c>
      <c r="T10" s="37">
        <v>2.1627437294270671</v>
      </c>
      <c r="U10" s="44">
        <v>-4.8431029768648566</v>
      </c>
    </row>
    <row r="11" spans="1:21" s="12" customFormat="1" ht="25.5" customHeight="1">
      <c r="A11" s="56"/>
      <c r="B11" s="63"/>
      <c r="C11" s="19"/>
      <c r="D11" s="19" t="s">
        <v>35</v>
      </c>
      <c r="E11" s="61" t="s">
        <v>11</v>
      </c>
      <c r="F11" s="20"/>
      <c r="G11" s="21">
        <v>5806</v>
      </c>
      <c r="H11" s="22">
        <v>0.8</v>
      </c>
      <c r="I11" s="45">
        <v>-17.7</v>
      </c>
      <c r="J11" s="21">
        <v>5886</v>
      </c>
      <c r="K11" s="22">
        <v>0.8</v>
      </c>
      <c r="L11" s="45">
        <v>1.4</v>
      </c>
      <c r="M11" s="52">
        <v>4685</v>
      </c>
      <c r="N11" s="22">
        <v>0.6</v>
      </c>
      <c r="O11" s="45">
        <v>-20.399999999999999</v>
      </c>
      <c r="P11" s="21">
        <v>8979</v>
      </c>
      <c r="Q11" s="38">
        <v>1.1000000000000001</v>
      </c>
      <c r="R11" s="45">
        <v>14.1</v>
      </c>
      <c r="S11" s="21">
        <v>8976</v>
      </c>
      <c r="T11" s="38">
        <v>1.076225007703316</v>
      </c>
      <c r="U11" s="45">
        <v>3.4150718974745691</v>
      </c>
    </row>
    <row r="12" spans="1:21" s="12" customFormat="1" ht="25.5" customHeight="1">
      <c r="A12" s="56"/>
      <c r="B12" s="63"/>
      <c r="C12" s="19"/>
      <c r="D12" s="19" t="s">
        <v>36</v>
      </c>
      <c r="E12" s="61" t="s">
        <v>12</v>
      </c>
      <c r="F12" s="20"/>
      <c r="G12" s="21">
        <v>288</v>
      </c>
      <c r="H12" s="35">
        <v>0</v>
      </c>
      <c r="I12" s="45">
        <v>-31.5</v>
      </c>
      <c r="J12" s="21">
        <v>352</v>
      </c>
      <c r="K12" s="35">
        <v>0</v>
      </c>
      <c r="L12" s="45">
        <v>22.4</v>
      </c>
      <c r="M12" s="52">
        <v>384</v>
      </c>
      <c r="N12" s="35">
        <v>0.1</v>
      </c>
      <c r="O12" s="45">
        <v>9.1999999999999993</v>
      </c>
      <c r="P12" s="21">
        <v>406</v>
      </c>
      <c r="Q12" s="38">
        <v>0</v>
      </c>
      <c r="R12" s="45">
        <v>5.7</v>
      </c>
      <c r="S12" s="21">
        <v>478</v>
      </c>
      <c r="T12" s="38">
        <v>5.7271532925346133E-2</v>
      </c>
      <c r="U12" s="45">
        <v>-12.620101716000146</v>
      </c>
    </row>
    <row r="13" spans="1:21" s="12" customFormat="1" ht="25.5" customHeight="1">
      <c r="A13" s="56"/>
      <c r="B13" s="63"/>
      <c r="C13" s="19"/>
      <c r="D13" s="19" t="s">
        <v>37</v>
      </c>
      <c r="E13" s="61" t="s">
        <v>13</v>
      </c>
      <c r="F13" s="20"/>
      <c r="G13" s="21">
        <v>1515</v>
      </c>
      <c r="H13" s="22">
        <v>0.2</v>
      </c>
      <c r="I13" s="45">
        <v>-5.2</v>
      </c>
      <c r="J13" s="21">
        <v>1866</v>
      </c>
      <c r="K13" s="22">
        <v>0.3</v>
      </c>
      <c r="L13" s="45">
        <v>23.2</v>
      </c>
      <c r="M13" s="52">
        <v>1644</v>
      </c>
      <c r="N13" s="22">
        <v>0.2</v>
      </c>
      <c r="O13" s="45">
        <v>-11.9</v>
      </c>
      <c r="P13" s="21">
        <v>9739</v>
      </c>
      <c r="Q13" s="38">
        <v>1.2</v>
      </c>
      <c r="R13" s="45">
        <v>6.7</v>
      </c>
      <c r="S13" s="21">
        <v>8584</v>
      </c>
      <c r="T13" s="38">
        <v>1.0292471887984049</v>
      </c>
      <c r="U13" s="45">
        <v>-11.773064753565688</v>
      </c>
    </row>
    <row r="14" spans="1:21" s="12" customFormat="1" ht="25.5" customHeight="1">
      <c r="A14" s="56"/>
      <c r="B14" s="64" t="s">
        <v>38</v>
      </c>
      <c r="C14" s="155" t="s">
        <v>14</v>
      </c>
      <c r="D14" s="155"/>
      <c r="E14" s="155"/>
      <c r="F14" s="20"/>
      <c r="G14" s="21">
        <v>125</v>
      </c>
      <c r="H14" s="35">
        <v>0</v>
      </c>
      <c r="I14" s="45">
        <v>-16.8</v>
      </c>
      <c r="J14" s="21">
        <v>105</v>
      </c>
      <c r="K14" s="35">
        <v>0</v>
      </c>
      <c r="L14" s="45">
        <v>-16.3</v>
      </c>
      <c r="M14" s="52">
        <v>124</v>
      </c>
      <c r="N14" s="35">
        <v>0</v>
      </c>
      <c r="O14" s="45">
        <v>18.8</v>
      </c>
      <c r="P14" s="72">
        <v>112</v>
      </c>
      <c r="Q14" s="35">
        <v>0</v>
      </c>
      <c r="R14" s="45">
        <v>-9.6999999999999993</v>
      </c>
      <c r="S14" s="72">
        <v>122</v>
      </c>
      <c r="T14" s="35">
        <v>1.4649903587152013E-2</v>
      </c>
      <c r="U14" s="45">
        <v>25.384070687478832</v>
      </c>
    </row>
    <row r="15" spans="1:21" s="12" customFormat="1" ht="25.5" customHeight="1">
      <c r="A15" s="56"/>
      <c r="B15" s="64" t="s">
        <v>39</v>
      </c>
      <c r="C15" s="155" t="s">
        <v>27</v>
      </c>
      <c r="D15" s="155"/>
      <c r="E15" s="155"/>
      <c r="F15" s="20"/>
      <c r="G15" s="21">
        <v>80521</v>
      </c>
      <c r="H15" s="22">
        <v>10.8</v>
      </c>
      <c r="I15" s="45">
        <v>5.8</v>
      </c>
      <c r="J15" s="21">
        <v>71117</v>
      </c>
      <c r="K15" s="22">
        <v>9.6</v>
      </c>
      <c r="L15" s="45">
        <v>-11.7</v>
      </c>
      <c r="M15" s="52">
        <v>67957</v>
      </c>
      <c r="N15" s="22">
        <v>9.3000000000000007</v>
      </c>
      <c r="O15" s="45">
        <v>-4.4000000000000004</v>
      </c>
      <c r="P15" s="21">
        <v>91903</v>
      </c>
      <c r="Q15" s="38">
        <v>11.1</v>
      </c>
      <c r="R15" s="45">
        <v>14.3</v>
      </c>
      <c r="S15" s="21">
        <v>87481</v>
      </c>
      <c r="T15" s="38">
        <v>10.489465982817833</v>
      </c>
      <c r="U15" s="45">
        <v>-4.0270440097843503</v>
      </c>
    </row>
    <row r="16" spans="1:21" s="12" customFormat="1" ht="25.5" customHeight="1">
      <c r="A16" s="56"/>
      <c r="B16" s="64" t="s">
        <v>40</v>
      </c>
      <c r="C16" s="155" t="s">
        <v>15</v>
      </c>
      <c r="D16" s="155"/>
      <c r="E16" s="155"/>
      <c r="F16" s="20"/>
      <c r="G16" s="21">
        <v>47648</v>
      </c>
      <c r="H16" s="22">
        <v>6.4</v>
      </c>
      <c r="I16" s="45">
        <v>22.7</v>
      </c>
      <c r="J16" s="21">
        <v>42217</v>
      </c>
      <c r="K16" s="22">
        <v>5.7</v>
      </c>
      <c r="L16" s="45">
        <v>-11.4</v>
      </c>
      <c r="M16" s="52">
        <v>41743</v>
      </c>
      <c r="N16" s="22">
        <v>5.7</v>
      </c>
      <c r="O16" s="45">
        <v>-1.1000000000000001</v>
      </c>
      <c r="P16" s="21">
        <v>50451</v>
      </c>
      <c r="Q16" s="38">
        <v>6.1</v>
      </c>
      <c r="R16" s="45">
        <v>5.2</v>
      </c>
      <c r="S16" s="21">
        <v>59113</v>
      </c>
      <c r="T16" s="38">
        <v>7.0879935181982434</v>
      </c>
      <c r="U16" s="45">
        <v>13.876740738653275</v>
      </c>
    </row>
    <row r="17" spans="1:21" s="12" customFormat="1" ht="25.5" customHeight="1">
      <c r="A17" s="56"/>
      <c r="B17" s="64" t="s">
        <v>41</v>
      </c>
      <c r="C17" s="155" t="s">
        <v>16</v>
      </c>
      <c r="D17" s="155"/>
      <c r="E17" s="155"/>
      <c r="F17" s="20"/>
      <c r="G17" s="21">
        <v>15696</v>
      </c>
      <c r="H17" s="22">
        <v>2.1</v>
      </c>
      <c r="I17" s="45">
        <v>-1.6</v>
      </c>
      <c r="J17" s="21">
        <v>14730</v>
      </c>
      <c r="K17" s="22">
        <v>2</v>
      </c>
      <c r="L17" s="45">
        <v>-6.2</v>
      </c>
      <c r="M17" s="52">
        <v>13560</v>
      </c>
      <c r="N17" s="22">
        <v>1.8</v>
      </c>
      <c r="O17" s="45">
        <v>-7.9</v>
      </c>
      <c r="P17" s="21">
        <v>14406</v>
      </c>
      <c r="Q17" s="38">
        <v>1.7</v>
      </c>
      <c r="R17" s="45">
        <v>-5.8</v>
      </c>
      <c r="S17" s="21">
        <v>13854</v>
      </c>
      <c r="T17" s="38">
        <v>1.6611489201995959</v>
      </c>
      <c r="U17" s="45">
        <v>-1.6165128936409552</v>
      </c>
    </row>
    <row r="18" spans="1:21" s="12" customFormat="1" ht="25.5" customHeight="1">
      <c r="A18" s="56"/>
      <c r="B18" s="64" t="s">
        <v>42</v>
      </c>
      <c r="C18" s="155" t="s">
        <v>17</v>
      </c>
      <c r="D18" s="155"/>
      <c r="E18" s="155"/>
      <c r="F18" s="20"/>
      <c r="G18" s="21">
        <v>108539</v>
      </c>
      <c r="H18" s="22">
        <v>14.5</v>
      </c>
      <c r="I18" s="45">
        <v>-6.8</v>
      </c>
      <c r="J18" s="21">
        <v>103791</v>
      </c>
      <c r="K18" s="22">
        <v>14</v>
      </c>
      <c r="L18" s="45">
        <v>-4.4000000000000004</v>
      </c>
      <c r="M18" s="52">
        <v>98212</v>
      </c>
      <c r="N18" s="22">
        <v>13.4</v>
      </c>
      <c r="O18" s="45">
        <v>-5.4</v>
      </c>
      <c r="P18" s="21">
        <v>99773</v>
      </c>
      <c r="Q18" s="38">
        <v>12</v>
      </c>
      <c r="R18" s="45">
        <v>-4.5</v>
      </c>
      <c r="S18" s="21">
        <v>100961</v>
      </c>
      <c r="T18" s="38">
        <v>12.105862899659092</v>
      </c>
      <c r="U18" s="45">
        <v>2.0391294845696581</v>
      </c>
    </row>
    <row r="19" spans="1:21" s="12" customFormat="1" ht="25.5" customHeight="1">
      <c r="A19" s="56"/>
      <c r="B19" s="64" t="s">
        <v>43</v>
      </c>
      <c r="C19" s="155" t="s">
        <v>18</v>
      </c>
      <c r="D19" s="155"/>
      <c r="E19" s="155"/>
      <c r="F19" s="20"/>
      <c r="G19" s="21">
        <v>61464</v>
      </c>
      <c r="H19" s="22">
        <v>8.1999999999999993</v>
      </c>
      <c r="I19" s="45">
        <v>-3.2</v>
      </c>
      <c r="J19" s="21">
        <v>68573</v>
      </c>
      <c r="K19" s="22">
        <v>9.3000000000000007</v>
      </c>
      <c r="L19" s="45">
        <v>11.6</v>
      </c>
      <c r="M19" s="52">
        <v>64901</v>
      </c>
      <c r="N19" s="22">
        <v>8.8000000000000007</v>
      </c>
      <c r="O19" s="45">
        <v>-5.4</v>
      </c>
      <c r="P19" s="21">
        <v>66568</v>
      </c>
      <c r="Q19" s="38">
        <v>8</v>
      </c>
      <c r="R19" s="45">
        <v>-0.5</v>
      </c>
      <c r="S19" s="21">
        <v>56493</v>
      </c>
      <c r="T19" s="38">
        <v>6.7738655101308023</v>
      </c>
      <c r="U19" s="45">
        <v>-15.064329501615015</v>
      </c>
    </row>
    <row r="20" spans="1:21" s="12" customFormat="1" ht="25.5" customHeight="1">
      <c r="A20" s="57"/>
      <c r="B20" s="64" t="s">
        <v>44</v>
      </c>
      <c r="C20" s="158" t="s">
        <v>19</v>
      </c>
      <c r="D20" s="158"/>
      <c r="E20" s="158"/>
      <c r="F20" s="20"/>
      <c r="G20" s="21">
        <v>75988</v>
      </c>
      <c r="H20" s="22">
        <v>10.199999999999999</v>
      </c>
      <c r="I20" s="45">
        <v>1.2</v>
      </c>
      <c r="J20" s="21">
        <v>77031</v>
      </c>
      <c r="K20" s="22">
        <v>10.4</v>
      </c>
      <c r="L20" s="45">
        <v>1.4</v>
      </c>
      <c r="M20" s="52">
        <v>78098</v>
      </c>
      <c r="N20" s="22">
        <v>10.6</v>
      </c>
      <c r="O20" s="45">
        <v>1.4</v>
      </c>
      <c r="P20" s="21">
        <v>91300</v>
      </c>
      <c r="Q20" s="38">
        <v>11</v>
      </c>
      <c r="R20" s="45">
        <v>1.8</v>
      </c>
      <c r="S20" s="21">
        <v>100090</v>
      </c>
      <c r="T20" s="38">
        <v>12.001367616313372</v>
      </c>
      <c r="U20" s="45">
        <v>3.8262234929594054</v>
      </c>
    </row>
    <row r="21" spans="1:21" s="12" customFormat="1" ht="25.5" customHeight="1">
      <c r="A21" s="57"/>
      <c r="B21" s="64" t="s">
        <v>45</v>
      </c>
      <c r="C21" s="158" t="s">
        <v>20</v>
      </c>
      <c r="D21" s="158"/>
      <c r="E21" s="158"/>
      <c r="F21" s="20"/>
      <c r="G21" s="21">
        <v>39125</v>
      </c>
      <c r="H21" s="22">
        <v>5.2</v>
      </c>
      <c r="I21" s="45">
        <v>-1.4</v>
      </c>
      <c r="J21" s="21">
        <v>38153</v>
      </c>
      <c r="K21" s="22">
        <v>5.2</v>
      </c>
      <c r="L21" s="45">
        <v>-2.5</v>
      </c>
      <c r="M21" s="52">
        <v>38156</v>
      </c>
      <c r="N21" s="22">
        <v>5.2</v>
      </c>
      <c r="O21" s="35">
        <v>0</v>
      </c>
      <c r="P21" s="21">
        <v>43535</v>
      </c>
      <c r="Q21" s="38">
        <v>5.2</v>
      </c>
      <c r="R21" s="45">
        <v>-4.0999999999999996</v>
      </c>
      <c r="S21" s="21">
        <v>42917</v>
      </c>
      <c r="T21" s="38">
        <v>5.1459689861301054</v>
      </c>
      <c r="U21" s="45">
        <v>-2.0232451090110604</v>
      </c>
    </row>
    <row r="22" spans="1:21" s="12" customFormat="1" ht="25.5" customHeight="1">
      <c r="A22" s="42"/>
      <c r="B22" s="65" t="s">
        <v>46</v>
      </c>
      <c r="C22" s="157" t="s">
        <v>21</v>
      </c>
      <c r="D22" s="157"/>
      <c r="E22" s="157"/>
      <c r="F22" s="23"/>
      <c r="G22" s="24">
        <v>213578</v>
      </c>
      <c r="H22" s="25">
        <v>28.5</v>
      </c>
      <c r="I22" s="46">
        <v>-0.7</v>
      </c>
      <c r="J22" s="24">
        <v>218461</v>
      </c>
      <c r="K22" s="25">
        <v>29.5</v>
      </c>
      <c r="L22" s="46">
        <v>2.2999999999999998</v>
      </c>
      <c r="M22" s="53">
        <v>223514</v>
      </c>
      <c r="N22" s="25">
        <v>30.4</v>
      </c>
      <c r="O22" s="46">
        <v>2.2999999999999998</v>
      </c>
      <c r="P22" s="24">
        <v>238790</v>
      </c>
      <c r="Q22" s="40">
        <v>28.7</v>
      </c>
      <c r="R22" s="46">
        <v>2.5</v>
      </c>
      <c r="S22" s="24">
        <v>237320</v>
      </c>
      <c r="T22" s="40">
        <v>28.456089492372588</v>
      </c>
      <c r="U22" s="46">
        <v>-1.0698554697370901</v>
      </c>
    </row>
    <row r="23" spans="1:21" s="12" customFormat="1" ht="25.5" customHeight="1">
      <c r="A23" s="66" t="s">
        <v>47</v>
      </c>
      <c r="B23" s="153" t="s">
        <v>22</v>
      </c>
      <c r="C23" s="153"/>
      <c r="D23" s="153"/>
      <c r="E23" s="153"/>
      <c r="F23" s="13"/>
      <c r="G23" s="14">
        <v>107067</v>
      </c>
      <c r="H23" s="15">
        <v>14.3</v>
      </c>
      <c r="I23" s="43">
        <v>2.5</v>
      </c>
      <c r="J23" s="14">
        <v>107088</v>
      </c>
      <c r="K23" s="15">
        <v>14.5</v>
      </c>
      <c r="L23" s="75">
        <v>0</v>
      </c>
      <c r="M23" s="50">
        <v>108920</v>
      </c>
      <c r="N23" s="15">
        <v>14.8</v>
      </c>
      <c r="O23" s="43">
        <v>1.7</v>
      </c>
      <c r="P23" s="14">
        <v>121238</v>
      </c>
      <c r="Q23" s="36">
        <v>14.6</v>
      </c>
      <c r="R23" s="43">
        <v>0.7</v>
      </c>
      <c r="S23" s="14">
        <v>120206</v>
      </c>
      <c r="T23" s="36">
        <v>14.413505535388932</v>
      </c>
      <c r="U23" s="43">
        <v>-0.62638871348462666</v>
      </c>
    </row>
    <row r="24" spans="1:21" s="12" customFormat="1" ht="25.5" customHeight="1">
      <c r="A24" s="66" t="s">
        <v>48</v>
      </c>
      <c r="B24" s="153" t="s">
        <v>23</v>
      </c>
      <c r="C24" s="153"/>
      <c r="D24" s="153"/>
      <c r="E24" s="153"/>
      <c r="F24" s="13"/>
      <c r="G24" s="14">
        <v>27807</v>
      </c>
      <c r="H24" s="15">
        <v>3.7</v>
      </c>
      <c r="I24" s="43">
        <v>3.9</v>
      </c>
      <c r="J24" s="14">
        <v>28729</v>
      </c>
      <c r="K24" s="15">
        <v>3.9</v>
      </c>
      <c r="L24" s="43">
        <v>3.3</v>
      </c>
      <c r="M24" s="50">
        <v>31093</v>
      </c>
      <c r="N24" s="15">
        <v>4.2</v>
      </c>
      <c r="O24" s="43">
        <v>8.1999999999999993</v>
      </c>
      <c r="P24" s="14">
        <v>33028</v>
      </c>
      <c r="Q24" s="36">
        <v>4.5999999999999996</v>
      </c>
      <c r="R24" s="43">
        <v>-1.9</v>
      </c>
      <c r="S24" s="14">
        <v>33754</v>
      </c>
      <c r="T24" s="36">
        <v>4.0473017580197297</v>
      </c>
      <c r="U24" s="43">
        <v>2.5916216164053516</v>
      </c>
    </row>
    <row r="25" spans="1:21" s="12" customFormat="1" ht="25.5" customHeight="1">
      <c r="A25" s="66" t="s">
        <v>49</v>
      </c>
      <c r="B25" s="153" t="s">
        <v>31</v>
      </c>
      <c r="C25" s="153"/>
      <c r="D25" s="153"/>
      <c r="E25" s="153"/>
      <c r="F25" s="13"/>
      <c r="G25" s="14">
        <v>785167</v>
      </c>
      <c r="H25" s="15">
        <v>104.9</v>
      </c>
      <c r="I25" s="43">
        <v>0.5</v>
      </c>
      <c r="J25" s="14">
        <v>778097</v>
      </c>
      <c r="K25" s="15">
        <v>105.2</v>
      </c>
      <c r="L25" s="43">
        <v>-0.9</v>
      </c>
      <c r="M25" s="50">
        <v>772991</v>
      </c>
      <c r="N25" s="15">
        <v>105.3</v>
      </c>
      <c r="O25" s="43">
        <v>-0.7</v>
      </c>
      <c r="P25" s="14">
        <v>870226</v>
      </c>
      <c r="Q25" s="36">
        <v>104.7</v>
      </c>
      <c r="R25" s="43">
        <v>1.8</v>
      </c>
      <c r="S25" s="14">
        <v>870346</v>
      </c>
      <c r="T25" s="36">
        <v>104.3599638522445</v>
      </c>
      <c r="U25" s="43">
        <v>-0.60067565145953372</v>
      </c>
    </row>
    <row r="26" spans="1:21" s="12" customFormat="1" ht="25.5" customHeight="1">
      <c r="A26" s="67" t="s">
        <v>50</v>
      </c>
      <c r="B26" s="153" t="s">
        <v>24</v>
      </c>
      <c r="C26" s="153"/>
      <c r="D26" s="153"/>
      <c r="E26" s="153"/>
      <c r="F26" s="13"/>
      <c r="G26" s="14">
        <v>36708</v>
      </c>
      <c r="H26" s="15">
        <v>4.9000000000000004</v>
      </c>
      <c r="I26" s="43">
        <v>-0.7</v>
      </c>
      <c r="J26" s="14">
        <v>38610</v>
      </c>
      <c r="K26" s="15">
        <v>5.2</v>
      </c>
      <c r="L26" s="43">
        <v>5.2</v>
      </c>
      <c r="M26" s="50">
        <v>38642</v>
      </c>
      <c r="N26" s="15">
        <v>5.3</v>
      </c>
      <c r="O26" s="43">
        <v>0.1</v>
      </c>
      <c r="P26" s="14">
        <v>38793</v>
      </c>
      <c r="Q26" s="36">
        <v>4.7</v>
      </c>
      <c r="R26" s="43">
        <v>-1.5</v>
      </c>
      <c r="S26" s="14">
        <v>36361</v>
      </c>
      <c r="T26" s="36">
        <v>4.3599638522445172</v>
      </c>
      <c r="U26" s="43">
        <v>-6.5662890332017474</v>
      </c>
    </row>
    <row r="27" spans="1:21" s="12" customFormat="1" ht="25.5" customHeight="1">
      <c r="A27" s="66" t="s">
        <v>51</v>
      </c>
      <c r="B27" s="153" t="s">
        <v>25</v>
      </c>
      <c r="C27" s="153"/>
      <c r="D27" s="153"/>
      <c r="E27" s="153"/>
      <c r="F27" s="13"/>
      <c r="G27" s="14">
        <v>748459</v>
      </c>
      <c r="H27" s="15">
        <v>100</v>
      </c>
      <c r="I27" s="43">
        <v>0.5</v>
      </c>
      <c r="J27" s="14">
        <v>739486</v>
      </c>
      <c r="K27" s="15">
        <v>100</v>
      </c>
      <c r="L27" s="43">
        <v>-1.2</v>
      </c>
      <c r="M27" s="50">
        <v>734349</v>
      </c>
      <c r="N27" s="15">
        <v>100</v>
      </c>
      <c r="O27" s="43">
        <v>-0.7</v>
      </c>
      <c r="P27" s="14">
        <v>831433</v>
      </c>
      <c r="Q27" s="36">
        <v>100</v>
      </c>
      <c r="R27" s="43">
        <v>2</v>
      </c>
      <c r="S27" s="14">
        <v>833985</v>
      </c>
      <c r="T27" s="36">
        <v>100</v>
      </c>
      <c r="U27" s="43">
        <v>-0.32319769227851725</v>
      </c>
    </row>
    <row r="28" spans="1:21" s="12" customFormat="1" ht="25.5" customHeight="1">
      <c r="A28" s="59"/>
      <c r="B28" s="26"/>
      <c r="C28" s="154" t="s">
        <v>1</v>
      </c>
      <c r="D28" s="154"/>
      <c r="E28" s="154"/>
      <c r="F28" s="27"/>
      <c r="G28" s="17">
        <v>7609</v>
      </c>
      <c r="H28" s="18">
        <v>1</v>
      </c>
      <c r="I28" s="47">
        <v>-16.100000000000001</v>
      </c>
      <c r="J28" s="17">
        <v>8103</v>
      </c>
      <c r="K28" s="18">
        <v>1.1000000000000001</v>
      </c>
      <c r="L28" s="47">
        <v>6.5</v>
      </c>
      <c r="M28" s="54">
        <v>6714</v>
      </c>
      <c r="N28" s="18">
        <v>0.9</v>
      </c>
      <c r="O28" s="47">
        <v>-17.2</v>
      </c>
      <c r="P28" s="17">
        <v>19125</v>
      </c>
      <c r="Q28" s="41">
        <v>2.2999999999999998</v>
      </c>
      <c r="R28" s="47">
        <v>10</v>
      </c>
      <c r="S28" s="17">
        <v>18037</v>
      </c>
      <c r="T28" s="41">
        <v>2.1627437294270671</v>
      </c>
      <c r="U28" s="47">
        <v>-4.8431029768648566</v>
      </c>
    </row>
    <row r="29" spans="1:21" s="12" customFormat="1" ht="25.5" customHeight="1">
      <c r="A29" s="56"/>
      <c r="B29" s="19"/>
      <c r="C29" s="155" t="s">
        <v>2</v>
      </c>
      <c r="D29" s="155"/>
      <c r="E29" s="155"/>
      <c r="F29" s="20"/>
      <c r="G29" s="21">
        <v>128294</v>
      </c>
      <c r="H29" s="22">
        <v>17.100000000000001</v>
      </c>
      <c r="I29" s="45">
        <v>11.4</v>
      </c>
      <c r="J29" s="21">
        <v>113439</v>
      </c>
      <c r="K29" s="22">
        <v>15.3</v>
      </c>
      <c r="L29" s="45">
        <v>-11.6</v>
      </c>
      <c r="M29" s="52">
        <v>109824</v>
      </c>
      <c r="N29" s="22">
        <v>15</v>
      </c>
      <c r="O29" s="45">
        <v>-3.2</v>
      </c>
      <c r="P29" s="21">
        <v>142466</v>
      </c>
      <c r="Q29" s="38">
        <v>17.100000000000001</v>
      </c>
      <c r="R29" s="45">
        <v>10.9</v>
      </c>
      <c r="S29" s="21">
        <v>146716</v>
      </c>
      <c r="T29" s="38">
        <v>17.592109404603232</v>
      </c>
      <c r="U29" s="45">
        <v>2.4849257233060436</v>
      </c>
    </row>
    <row r="30" spans="1:21" s="12" customFormat="1" ht="25.5" customHeight="1" thickBot="1">
      <c r="A30" s="60"/>
      <c r="B30" s="30"/>
      <c r="C30" s="156" t="s">
        <v>3</v>
      </c>
      <c r="D30" s="156"/>
      <c r="E30" s="156"/>
      <c r="F30" s="31"/>
      <c r="G30" s="32">
        <v>649265</v>
      </c>
      <c r="H30" s="33">
        <v>86.7</v>
      </c>
      <c r="I30" s="48">
        <v>-1.2</v>
      </c>
      <c r="J30" s="32">
        <v>656555</v>
      </c>
      <c r="K30" s="33">
        <v>88.8</v>
      </c>
      <c r="L30" s="48">
        <v>1.1000000000000001</v>
      </c>
      <c r="M30" s="55">
        <v>656453</v>
      </c>
      <c r="N30" s="33">
        <v>89.4</v>
      </c>
      <c r="O30" s="48">
        <v>-0.01</v>
      </c>
      <c r="P30" s="32">
        <v>708636</v>
      </c>
      <c r="Q30" s="39">
        <v>85.2</v>
      </c>
      <c r="R30" s="48">
        <v>-0.01</v>
      </c>
      <c r="S30" s="32">
        <v>705594</v>
      </c>
      <c r="T30" s="39">
        <v>84.60511071821422</v>
      </c>
      <c r="U30" s="48">
        <v>-1.1070773693547713</v>
      </c>
    </row>
    <row r="31" spans="1:21" s="8" customFormat="1" ht="13.5" customHeight="1">
      <c r="A31" s="7" t="s">
        <v>55</v>
      </c>
      <c r="C31" s="9"/>
      <c r="E31" s="10"/>
    </row>
    <row r="32" spans="1:21" s="8" customFormat="1" ht="13.5" customHeight="1">
      <c r="A32" s="11" t="s">
        <v>9</v>
      </c>
      <c r="B32" s="34"/>
      <c r="C32" s="9"/>
    </row>
    <row r="33" spans="1:12" s="8" customFormat="1" ht="13.5" customHeight="1">
      <c r="A33" s="11" t="s">
        <v>56</v>
      </c>
      <c r="B33" s="34"/>
      <c r="C33" s="9"/>
    </row>
    <row r="34" spans="1:12" ht="13.5" customHeight="1">
      <c r="A34" s="77" t="s">
        <v>58</v>
      </c>
      <c r="B34" s="76"/>
      <c r="C34" s="76"/>
      <c r="D34" s="76"/>
      <c r="E34" s="76"/>
      <c r="F34" s="76"/>
      <c r="G34" s="76"/>
      <c r="H34" s="76"/>
      <c r="I34" s="76"/>
      <c r="J34" s="76"/>
      <c r="K34" s="76"/>
      <c r="L34" s="76"/>
    </row>
    <row r="35" spans="1:12" ht="13.5" customHeight="1">
      <c r="A35" s="77" t="s">
        <v>57</v>
      </c>
      <c r="B35" s="76"/>
      <c r="C35" s="76"/>
      <c r="D35" s="76"/>
      <c r="E35" s="76"/>
      <c r="F35" s="76"/>
      <c r="G35" s="76"/>
      <c r="H35" s="76"/>
      <c r="I35" s="76"/>
      <c r="J35" s="76"/>
      <c r="K35" s="76"/>
      <c r="L35" s="76"/>
    </row>
    <row r="36" spans="1:12" ht="13.5" customHeight="1"/>
    <row r="37" spans="1:12" ht="13.5" customHeight="1"/>
    <row r="38" spans="1:12" ht="13.5" customHeight="1"/>
    <row r="39" spans="1:12" ht="13.5" customHeight="1"/>
    <row r="40" spans="1:12" ht="13.5" customHeight="1"/>
    <row r="41" spans="1:12" ht="13.5" customHeight="1"/>
    <row r="42" spans="1:12" ht="13.5" customHeight="1"/>
    <row r="43" spans="1:12" ht="13.5" customHeight="1"/>
    <row r="44" spans="1:12" ht="13.5" customHeight="1"/>
    <row r="45" spans="1:12" ht="13.5" customHeight="1"/>
    <row r="46" spans="1:12" ht="13.5" customHeight="1"/>
    <row r="47" spans="1:12" ht="13.5" customHeight="1"/>
    <row r="48" spans="1: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mergeCells count="28">
    <mergeCell ref="C29:E29"/>
    <mergeCell ref="C22:E22"/>
    <mergeCell ref="B23:E23"/>
    <mergeCell ref="C16:E16"/>
    <mergeCell ref="C17:E17"/>
    <mergeCell ref="C18:E18"/>
    <mergeCell ref="C19:E19"/>
    <mergeCell ref="C20:E20"/>
    <mergeCell ref="C21:E21"/>
    <mergeCell ref="B9:E9"/>
    <mergeCell ref="C10:E10"/>
    <mergeCell ref="C14:E14"/>
    <mergeCell ref="C15:E15"/>
    <mergeCell ref="C30:E30"/>
    <mergeCell ref="B24:E24"/>
    <mergeCell ref="B25:E25"/>
    <mergeCell ref="B26:E26"/>
    <mergeCell ref="B27:E27"/>
    <mergeCell ref="C28:E28"/>
    <mergeCell ref="A2:L2"/>
    <mergeCell ref="A7:F8"/>
    <mergeCell ref="S7:U7"/>
    <mergeCell ref="M7:O7"/>
    <mergeCell ref="P7:R7"/>
    <mergeCell ref="G7:I7"/>
    <mergeCell ref="J7:L7"/>
    <mergeCell ref="M4:O4"/>
    <mergeCell ref="A4:L4"/>
  </mergeCells>
  <phoneticPr fontId="2"/>
  <printOptions horizontalCentered="1"/>
  <pageMargins left="0.59055118110236227" right="0.59055118110236227" top="0.78740157480314965" bottom="0.78740157480314965" header="0.59055118110236227" footer="0.59055118110236227"/>
  <pageSetup paperSize="9" orientation="portrait" r:id="rId1"/>
  <headerFooter alignWithMargins="0"/>
  <ignoredErrors>
    <ignoredError sqref="A9:A10 B10 B14:B22 A23:A27" numberStoredAsText="1"/>
  </ignoredErrors>
</worksheet>
</file>

<file path=xl/worksheets/sheet3.xml><?xml version="1.0" encoding="utf-8"?>
<worksheet xmlns="http://schemas.openxmlformats.org/spreadsheetml/2006/main" xmlns:r="http://schemas.openxmlformats.org/officeDocument/2006/relationships">
  <dimension ref="A1:U48"/>
  <sheetViews>
    <sheetView showGridLines="0" zoomScaleNormal="100" workbookViewId="0"/>
  </sheetViews>
  <sheetFormatPr defaultRowHeight="13.5"/>
  <cols>
    <col min="1" max="2" width="2.75" style="78" customWidth="1"/>
    <col min="3" max="3" width="3.5" style="78" customWidth="1"/>
    <col min="4" max="4" width="2.5" style="78" customWidth="1"/>
    <col min="5" max="5" width="23.125" style="78" customWidth="1"/>
    <col min="6" max="6" width="0.875" style="78" customWidth="1"/>
    <col min="7" max="7" width="9.625" style="78" customWidth="1"/>
    <col min="8" max="9" width="9.25" style="78" customWidth="1"/>
    <col min="10" max="10" width="9.625" style="78" customWidth="1"/>
    <col min="11" max="12" width="9.25" style="78" customWidth="1"/>
    <col min="13" max="21" width="9.875" style="78" customWidth="1"/>
    <col min="22" max="16384" width="9" style="78"/>
  </cols>
  <sheetData>
    <row r="1" spans="1:21" s="122" customFormat="1">
      <c r="U1" s="123"/>
    </row>
    <row r="2" spans="1:21" s="121" customFormat="1" ht="22.5" customHeight="1">
      <c r="E2" s="165" t="s">
        <v>95</v>
      </c>
      <c r="F2" s="165"/>
      <c r="G2" s="165"/>
      <c r="H2" s="165"/>
      <c r="I2" s="165"/>
      <c r="J2" s="165"/>
      <c r="K2" s="165"/>
      <c r="L2" s="165"/>
      <c r="M2" s="166" t="s">
        <v>94</v>
      </c>
      <c r="N2" s="152"/>
      <c r="O2" s="152"/>
      <c r="P2" s="152"/>
      <c r="Q2" s="152"/>
      <c r="R2" s="152"/>
      <c r="S2" s="152"/>
      <c r="T2" s="152"/>
      <c r="U2" s="152"/>
    </row>
    <row r="3" spans="1:21" s="79" customFormat="1" ht="13.5" customHeight="1">
      <c r="E3" s="120"/>
      <c r="F3" s="120"/>
      <c r="G3" s="120"/>
      <c r="H3" s="120"/>
      <c r="I3" s="120"/>
      <c r="J3" s="120"/>
      <c r="K3" s="120"/>
      <c r="L3" s="120"/>
      <c r="M3" s="120"/>
      <c r="N3" s="120"/>
      <c r="O3" s="120"/>
      <c r="P3" s="120"/>
      <c r="Q3" s="120"/>
      <c r="R3" s="120"/>
      <c r="S3" s="120"/>
      <c r="T3" s="120"/>
      <c r="U3" s="120"/>
    </row>
    <row r="4" spans="1:21" s="79" customFormat="1" ht="13.5" customHeight="1" thickBot="1">
      <c r="A4" s="119" t="s">
        <v>93</v>
      </c>
      <c r="E4" s="118"/>
      <c r="F4" s="118"/>
      <c r="G4" s="118"/>
      <c r="H4" s="118"/>
      <c r="I4" s="118"/>
      <c r="J4" s="118"/>
      <c r="K4" s="118"/>
      <c r="L4" s="118"/>
      <c r="M4" s="117"/>
      <c r="N4" s="117"/>
      <c r="O4" s="117"/>
      <c r="Q4" s="117"/>
      <c r="R4" s="117"/>
      <c r="S4" s="117"/>
    </row>
    <row r="5" spans="1:21" s="79" customFormat="1" ht="28.5" customHeight="1">
      <c r="A5" s="161" t="s">
        <v>92</v>
      </c>
      <c r="B5" s="162"/>
      <c r="C5" s="162"/>
      <c r="D5" s="162"/>
      <c r="E5" s="162"/>
      <c r="F5" s="116"/>
      <c r="G5" s="160" t="s">
        <v>7</v>
      </c>
      <c r="H5" s="164"/>
      <c r="I5" s="164"/>
      <c r="J5" s="160" t="s">
        <v>29</v>
      </c>
      <c r="K5" s="164"/>
      <c r="L5" s="164"/>
      <c r="M5" s="164" t="s">
        <v>32</v>
      </c>
      <c r="N5" s="164"/>
      <c r="O5" s="167"/>
      <c r="P5" s="167" t="s">
        <v>52</v>
      </c>
      <c r="Q5" s="159"/>
      <c r="R5" s="160"/>
      <c r="S5" s="159" t="s">
        <v>91</v>
      </c>
      <c r="T5" s="159"/>
      <c r="U5" s="160"/>
    </row>
    <row r="6" spans="1:21" s="79" customFormat="1" ht="28.5" customHeight="1">
      <c r="A6" s="163"/>
      <c r="B6" s="163"/>
      <c r="C6" s="163"/>
      <c r="D6" s="163"/>
      <c r="E6" s="163"/>
      <c r="F6" s="115"/>
      <c r="G6" s="112" t="s">
        <v>90</v>
      </c>
      <c r="H6" s="112" t="s">
        <v>6</v>
      </c>
      <c r="I6" s="111" t="s">
        <v>30</v>
      </c>
      <c r="J6" s="112" t="s">
        <v>90</v>
      </c>
      <c r="K6" s="112" t="s">
        <v>6</v>
      </c>
      <c r="L6" s="111" t="s">
        <v>30</v>
      </c>
      <c r="M6" s="113" t="s">
        <v>90</v>
      </c>
      <c r="N6" s="112" t="s">
        <v>6</v>
      </c>
      <c r="O6" s="111" t="s">
        <v>30</v>
      </c>
      <c r="P6" s="112" t="s">
        <v>90</v>
      </c>
      <c r="Q6" s="112" t="s">
        <v>6</v>
      </c>
      <c r="R6" s="114" t="s">
        <v>30</v>
      </c>
      <c r="S6" s="113" t="s">
        <v>90</v>
      </c>
      <c r="T6" s="112" t="s">
        <v>6</v>
      </c>
      <c r="U6" s="111" t="s">
        <v>30</v>
      </c>
    </row>
    <row r="7" spans="1:21" s="79" customFormat="1" ht="22.5" customHeight="1">
      <c r="A7" s="110" t="s">
        <v>33</v>
      </c>
      <c r="B7" s="170" t="s">
        <v>89</v>
      </c>
      <c r="C7" s="171"/>
      <c r="D7" s="171"/>
      <c r="E7" s="171"/>
      <c r="F7" s="109"/>
      <c r="G7" s="108">
        <v>422177</v>
      </c>
      <c r="H7" s="105">
        <v>73.900000000000006</v>
      </c>
      <c r="I7" s="102">
        <v>-0.47412871140444746</v>
      </c>
      <c r="J7" s="107">
        <v>419081</v>
      </c>
      <c r="K7" s="105">
        <v>72.7</v>
      </c>
      <c r="L7" s="104">
        <v>-0.73337580647256351</v>
      </c>
      <c r="M7" s="106">
        <v>420112</v>
      </c>
      <c r="N7" s="105">
        <v>73.3</v>
      </c>
      <c r="O7" s="104">
        <v>0.24585160112083992</v>
      </c>
      <c r="P7" s="103">
        <v>437284</v>
      </c>
      <c r="Q7" s="102">
        <v>66.400000000000006</v>
      </c>
      <c r="R7" s="101">
        <v>0.70909161031025469</v>
      </c>
      <c r="S7" s="103">
        <v>425457</v>
      </c>
      <c r="T7" s="102">
        <v>67.599999999999994</v>
      </c>
      <c r="U7" s="101">
        <v>-2.7045585828574148</v>
      </c>
    </row>
    <row r="8" spans="1:21" s="79" customFormat="1" ht="22.5" customHeight="1">
      <c r="A8" s="94"/>
      <c r="B8" s="97"/>
      <c r="C8" s="94" t="s">
        <v>34</v>
      </c>
      <c r="D8" s="168" t="s">
        <v>88</v>
      </c>
      <c r="E8" s="169"/>
      <c r="F8" s="93"/>
      <c r="G8" s="91">
        <v>371728</v>
      </c>
      <c r="H8" s="90">
        <v>65.099999999999994</v>
      </c>
      <c r="I8" s="90">
        <v>-0.1010351545477416</v>
      </c>
      <c r="J8" s="92">
        <v>370475</v>
      </c>
      <c r="K8" s="90">
        <v>64.2</v>
      </c>
      <c r="L8" s="89">
        <v>-0.33703873699479975</v>
      </c>
      <c r="M8" s="92">
        <v>371428</v>
      </c>
      <c r="N8" s="90">
        <v>64.8</v>
      </c>
      <c r="O8" s="89">
        <v>0.25707542199781347</v>
      </c>
      <c r="P8" s="91">
        <v>381605</v>
      </c>
      <c r="Q8" s="90">
        <v>58</v>
      </c>
      <c r="R8" s="89">
        <v>0.34168594778809203</v>
      </c>
      <c r="S8" s="91">
        <v>369506</v>
      </c>
      <c r="T8" s="90">
        <v>58.8</v>
      </c>
      <c r="U8" s="89">
        <v>-3.170559372089615</v>
      </c>
    </row>
    <row r="9" spans="1:21" s="79" customFormat="1" ht="22.5" customHeight="1">
      <c r="A9" s="94"/>
      <c r="B9" s="97"/>
      <c r="C9" s="94" t="s">
        <v>76</v>
      </c>
      <c r="D9" s="168" t="s">
        <v>87</v>
      </c>
      <c r="E9" s="169"/>
      <c r="F9" s="93"/>
      <c r="G9" s="91">
        <v>50449</v>
      </c>
      <c r="H9" s="90">
        <v>8.8000000000000007</v>
      </c>
      <c r="I9" s="90">
        <v>-3.1396002627654886</v>
      </c>
      <c r="J9" s="92">
        <v>48606</v>
      </c>
      <c r="K9" s="90">
        <v>8.4</v>
      </c>
      <c r="L9" s="89">
        <v>-3.6537313430468927</v>
      </c>
      <c r="M9" s="92">
        <v>48684</v>
      </c>
      <c r="N9" s="90">
        <v>8.5</v>
      </c>
      <c r="O9" s="89">
        <v>0.16030344602722441</v>
      </c>
      <c r="P9" s="91">
        <v>55679</v>
      </c>
      <c r="Q9" s="90">
        <v>8.5</v>
      </c>
      <c r="R9" s="89">
        <v>3.3014338452275775</v>
      </c>
      <c r="S9" s="91">
        <v>55951</v>
      </c>
      <c r="T9" s="90">
        <v>8.9</v>
      </c>
      <c r="U9" s="89">
        <v>0.48924487263804961</v>
      </c>
    </row>
    <row r="10" spans="1:21" s="79" customFormat="1" ht="22.5" customHeight="1">
      <c r="A10" s="94"/>
      <c r="B10" s="97"/>
      <c r="C10" s="94"/>
      <c r="D10" s="94" t="s">
        <v>72</v>
      </c>
      <c r="E10" s="96" t="s">
        <v>86</v>
      </c>
      <c r="F10" s="95"/>
      <c r="G10" s="91">
        <v>37319</v>
      </c>
      <c r="H10" s="90">
        <v>6.5</v>
      </c>
      <c r="I10" s="90">
        <v>-4.5398283883007187</v>
      </c>
      <c r="J10" s="92">
        <v>37360</v>
      </c>
      <c r="K10" s="90">
        <v>6.5</v>
      </c>
      <c r="L10" s="89">
        <v>0.11053737278462708</v>
      </c>
      <c r="M10" s="92">
        <v>37745</v>
      </c>
      <c r="N10" s="90">
        <v>6.6</v>
      </c>
      <c r="O10" s="89">
        <v>1.0302717749061574</v>
      </c>
      <c r="P10" s="91">
        <v>41925</v>
      </c>
      <c r="Q10" s="90">
        <v>6.4</v>
      </c>
      <c r="R10" s="89">
        <v>6.000755231668195E-2</v>
      </c>
      <c r="S10" s="91">
        <v>41466</v>
      </c>
      <c r="T10" s="90">
        <v>6.6</v>
      </c>
      <c r="U10" s="89">
        <v>-1.094622382719912</v>
      </c>
    </row>
    <row r="11" spans="1:21" s="79" customFormat="1" ht="22.5" customHeight="1">
      <c r="A11" s="94"/>
      <c r="B11" s="97"/>
      <c r="C11" s="94"/>
      <c r="D11" s="94" t="s">
        <v>70</v>
      </c>
      <c r="E11" s="96" t="s">
        <v>85</v>
      </c>
      <c r="F11" s="95"/>
      <c r="G11" s="91">
        <v>13131</v>
      </c>
      <c r="H11" s="90">
        <v>2.2999999999999998</v>
      </c>
      <c r="I11" s="90">
        <v>1.0740281822322295</v>
      </c>
      <c r="J11" s="92">
        <v>11246</v>
      </c>
      <c r="K11" s="90">
        <v>2</v>
      </c>
      <c r="L11" s="89">
        <v>-14.352177250413359</v>
      </c>
      <c r="M11" s="92">
        <v>10939</v>
      </c>
      <c r="N11" s="90">
        <v>1.9</v>
      </c>
      <c r="O11" s="89">
        <v>-2.7297573885895106</v>
      </c>
      <c r="P11" s="91">
        <v>13754</v>
      </c>
      <c r="Q11" s="90">
        <v>2.1</v>
      </c>
      <c r="R11" s="89">
        <v>14.619448436380841</v>
      </c>
      <c r="S11" s="91">
        <v>14486</v>
      </c>
      <c r="T11" s="90">
        <v>2.2999999999999998</v>
      </c>
      <c r="U11" s="89">
        <v>5.3171096367495618</v>
      </c>
    </row>
    <row r="12" spans="1:21" s="79" customFormat="1" ht="22.5" customHeight="1">
      <c r="A12" s="94"/>
      <c r="B12" s="97"/>
      <c r="C12" s="94"/>
      <c r="D12" s="94"/>
      <c r="E12" s="98"/>
      <c r="F12" s="95"/>
      <c r="G12" s="91"/>
      <c r="H12" s="90"/>
      <c r="I12" s="90"/>
      <c r="J12" s="92"/>
      <c r="K12" s="90"/>
      <c r="L12" s="89"/>
      <c r="M12" s="92"/>
      <c r="N12" s="90"/>
      <c r="O12" s="89"/>
      <c r="P12" s="91"/>
      <c r="Q12" s="90"/>
      <c r="R12" s="89"/>
      <c r="S12" s="91"/>
      <c r="T12" s="90"/>
      <c r="U12" s="89"/>
    </row>
    <row r="13" spans="1:21" s="79" customFormat="1" ht="22.5" customHeight="1">
      <c r="A13" s="94" t="s">
        <v>47</v>
      </c>
      <c r="B13" s="172" t="s">
        <v>84</v>
      </c>
      <c r="C13" s="169"/>
      <c r="D13" s="169"/>
      <c r="E13" s="169"/>
      <c r="F13" s="95"/>
      <c r="G13" s="91">
        <v>14134</v>
      </c>
      <c r="H13" s="90">
        <v>2.5</v>
      </c>
      <c r="I13" s="90">
        <v>-2.2237254661443187</v>
      </c>
      <c r="J13" s="92">
        <v>18522</v>
      </c>
      <c r="K13" s="90">
        <v>3.2</v>
      </c>
      <c r="L13" s="89">
        <v>31.043789308323056</v>
      </c>
      <c r="M13" s="92">
        <v>19242</v>
      </c>
      <c r="N13" s="90">
        <v>3.4</v>
      </c>
      <c r="O13" s="89">
        <v>3.8869779338442489</v>
      </c>
      <c r="P13" s="91">
        <v>20003</v>
      </c>
      <c r="Q13" s="90">
        <v>3</v>
      </c>
      <c r="R13" s="89">
        <v>-7.3574241819697557</v>
      </c>
      <c r="S13" s="91">
        <v>15767</v>
      </c>
      <c r="T13" s="90">
        <v>2.5</v>
      </c>
      <c r="U13" s="89">
        <v>-21.179663303216337</v>
      </c>
    </row>
    <row r="14" spans="1:21" s="79" customFormat="1" ht="22.5" customHeight="1">
      <c r="A14" s="94"/>
      <c r="B14" s="97"/>
      <c r="C14" s="94"/>
      <c r="D14" s="94" t="s">
        <v>72</v>
      </c>
      <c r="E14" s="96" t="s">
        <v>80</v>
      </c>
      <c r="F14" s="95"/>
      <c r="G14" s="91">
        <v>33843</v>
      </c>
      <c r="H14" s="90">
        <v>5.9</v>
      </c>
      <c r="I14" s="90">
        <v>-3.046335929765271</v>
      </c>
      <c r="J14" s="92">
        <v>37511</v>
      </c>
      <c r="K14" s="90">
        <v>6.5</v>
      </c>
      <c r="L14" s="89">
        <v>10.838323898491792</v>
      </c>
      <c r="M14" s="92">
        <v>38679</v>
      </c>
      <c r="N14" s="90">
        <v>6.7</v>
      </c>
      <c r="O14" s="89">
        <v>3.1141156805398538</v>
      </c>
      <c r="P14" s="91">
        <v>42255</v>
      </c>
      <c r="Q14" s="90">
        <v>6.4</v>
      </c>
      <c r="R14" s="89">
        <v>-3.9010898016072479</v>
      </c>
      <c r="S14" s="91">
        <v>37293</v>
      </c>
      <c r="T14" s="90">
        <v>5.9</v>
      </c>
      <c r="U14" s="89">
        <v>-11.743925801041353</v>
      </c>
    </row>
    <row r="15" spans="1:21" s="79" customFormat="1" ht="22.5" customHeight="1">
      <c r="A15" s="94"/>
      <c r="B15" s="97"/>
      <c r="C15" s="94"/>
      <c r="D15" s="94" t="s">
        <v>70</v>
      </c>
      <c r="E15" s="96" t="s">
        <v>79</v>
      </c>
      <c r="F15" s="95"/>
      <c r="G15" s="91">
        <v>19709</v>
      </c>
      <c r="H15" s="90">
        <v>3.4</v>
      </c>
      <c r="I15" s="90">
        <v>-3.6277907687158515</v>
      </c>
      <c r="J15" s="92">
        <v>18989</v>
      </c>
      <c r="K15" s="90">
        <v>3.3</v>
      </c>
      <c r="L15" s="89">
        <v>-3.6518063411546051</v>
      </c>
      <c r="M15" s="92">
        <v>19437</v>
      </c>
      <c r="N15" s="90">
        <v>3.4</v>
      </c>
      <c r="O15" s="89">
        <v>2.3602770426916067</v>
      </c>
      <c r="P15" s="91">
        <v>22252</v>
      </c>
      <c r="Q15" s="90">
        <v>3.4</v>
      </c>
      <c r="R15" s="89">
        <v>-0.56620802004941384</v>
      </c>
      <c r="S15" s="91">
        <v>21526</v>
      </c>
      <c r="T15" s="90">
        <v>3.4</v>
      </c>
      <c r="U15" s="89">
        <v>-3.2615567833657106</v>
      </c>
    </row>
    <row r="16" spans="1:21" s="79" customFormat="1" ht="22.5" customHeight="1">
      <c r="A16" s="94"/>
      <c r="B16" s="97"/>
      <c r="C16" s="94" t="s">
        <v>34</v>
      </c>
      <c r="D16" s="168" t="s">
        <v>83</v>
      </c>
      <c r="E16" s="169"/>
      <c r="F16" s="93"/>
      <c r="G16" s="99">
        <v>-8099</v>
      </c>
      <c r="H16" s="90">
        <v>-1.4</v>
      </c>
      <c r="I16" s="90">
        <v>0.35033495413598992</v>
      </c>
      <c r="J16" s="100">
        <v>-6972</v>
      </c>
      <c r="K16" s="90">
        <v>-1.2</v>
      </c>
      <c r="L16" s="89">
        <v>13.915498244507749</v>
      </c>
      <c r="M16" s="100">
        <v>-7490</v>
      </c>
      <c r="N16" s="90">
        <v>-1.3</v>
      </c>
      <c r="O16" s="89">
        <v>-7.4316736259478127</v>
      </c>
      <c r="P16" s="99">
        <v>-9625</v>
      </c>
      <c r="Q16" s="90">
        <v>-1.5</v>
      </c>
      <c r="R16" s="89">
        <v>-11.05253806797379</v>
      </c>
      <c r="S16" s="99">
        <v>-10711</v>
      </c>
      <c r="T16" s="90">
        <v>-1.7</v>
      </c>
      <c r="U16" s="89">
        <v>-11.278090735982479</v>
      </c>
    </row>
    <row r="17" spans="1:21" s="79" customFormat="1" ht="22.5" customHeight="1">
      <c r="A17" s="94"/>
      <c r="B17" s="97"/>
      <c r="C17" s="94"/>
      <c r="D17" s="94" t="s">
        <v>72</v>
      </c>
      <c r="E17" s="96" t="s">
        <v>80</v>
      </c>
      <c r="F17" s="95"/>
      <c r="G17" s="91">
        <v>5331</v>
      </c>
      <c r="H17" s="90">
        <v>0.9</v>
      </c>
      <c r="I17" s="90">
        <v>-8.940046693747135</v>
      </c>
      <c r="J17" s="92">
        <v>5900</v>
      </c>
      <c r="K17" s="90">
        <v>1</v>
      </c>
      <c r="L17" s="89">
        <v>10.68028281370438</v>
      </c>
      <c r="M17" s="92">
        <v>5982</v>
      </c>
      <c r="N17" s="90">
        <v>1</v>
      </c>
      <c r="O17" s="89">
        <v>1.3774715648676885</v>
      </c>
      <c r="P17" s="91">
        <v>6255</v>
      </c>
      <c r="Q17" s="90">
        <v>1</v>
      </c>
      <c r="R17" s="89">
        <v>-9.7666628850189063</v>
      </c>
      <c r="S17" s="91">
        <v>4965</v>
      </c>
      <c r="T17" s="90">
        <v>0.8</v>
      </c>
      <c r="U17" s="89">
        <v>-20.624225307846078</v>
      </c>
    </row>
    <row r="18" spans="1:21" s="79" customFormat="1" ht="22.5" customHeight="1">
      <c r="A18" s="94"/>
      <c r="B18" s="97"/>
      <c r="C18" s="94"/>
      <c r="D18" s="94" t="s">
        <v>70</v>
      </c>
      <c r="E18" s="96" t="s">
        <v>79</v>
      </c>
      <c r="F18" s="95"/>
      <c r="G18" s="91">
        <v>13429</v>
      </c>
      <c r="H18" s="90">
        <v>2.4</v>
      </c>
      <c r="I18" s="90">
        <v>-3.9470723032257418</v>
      </c>
      <c r="J18" s="92">
        <v>12872</v>
      </c>
      <c r="K18" s="90">
        <v>2.2000000000000002</v>
      </c>
      <c r="L18" s="89">
        <v>-4.1519523940986955</v>
      </c>
      <c r="M18" s="92">
        <v>13471</v>
      </c>
      <c r="N18" s="90">
        <v>2.4</v>
      </c>
      <c r="O18" s="89">
        <v>4.6564955715272331</v>
      </c>
      <c r="P18" s="91">
        <v>15880</v>
      </c>
      <c r="Q18" s="90">
        <v>2.4</v>
      </c>
      <c r="R18" s="89">
        <v>1.8011919443391675</v>
      </c>
      <c r="S18" s="91">
        <v>15676</v>
      </c>
      <c r="T18" s="90">
        <v>2.5</v>
      </c>
      <c r="U18" s="89">
        <v>-1.287335987781413</v>
      </c>
    </row>
    <row r="19" spans="1:21" s="79" customFormat="1" ht="22.5" customHeight="1">
      <c r="A19" s="94"/>
      <c r="B19" s="97"/>
      <c r="C19" s="94" t="s">
        <v>76</v>
      </c>
      <c r="D19" s="168" t="s">
        <v>82</v>
      </c>
      <c r="E19" s="169"/>
      <c r="F19" s="95"/>
      <c r="G19" s="91">
        <v>21790</v>
      </c>
      <c r="H19" s="90">
        <v>3.8</v>
      </c>
      <c r="I19" s="90">
        <v>-2.473349376477425</v>
      </c>
      <c r="J19" s="92">
        <v>24932</v>
      </c>
      <c r="K19" s="90">
        <v>4.3</v>
      </c>
      <c r="L19" s="89">
        <v>14.421515313782898</v>
      </c>
      <c r="M19" s="92">
        <v>25863</v>
      </c>
      <c r="N19" s="90">
        <v>4.5</v>
      </c>
      <c r="O19" s="89">
        <v>3.7343459522983431</v>
      </c>
      <c r="P19" s="91">
        <v>28317</v>
      </c>
      <c r="Q19" s="90">
        <v>4.3</v>
      </c>
      <c r="R19" s="89">
        <v>-3.4191849264790353</v>
      </c>
      <c r="S19" s="91">
        <v>25049</v>
      </c>
      <c r="T19" s="90">
        <v>4</v>
      </c>
      <c r="U19" s="89">
        <v>-11.540949745921548</v>
      </c>
    </row>
    <row r="20" spans="1:21" s="79" customFormat="1" ht="22.5" customHeight="1">
      <c r="A20" s="94"/>
      <c r="B20" s="97"/>
      <c r="C20" s="94"/>
      <c r="D20" s="94" t="s">
        <v>72</v>
      </c>
      <c r="E20" s="96" t="s">
        <v>80</v>
      </c>
      <c r="F20" s="95"/>
      <c r="G20" s="91">
        <v>26962</v>
      </c>
      <c r="H20" s="90">
        <v>4.7</v>
      </c>
      <c r="I20" s="90">
        <v>-1.9356284188184718</v>
      </c>
      <c r="J20" s="92">
        <v>30065</v>
      </c>
      <c r="K20" s="90">
        <v>5.2</v>
      </c>
      <c r="L20" s="89">
        <v>11.509698319666093</v>
      </c>
      <c r="M20" s="92">
        <v>30867</v>
      </c>
      <c r="N20" s="90">
        <v>5.4</v>
      </c>
      <c r="O20" s="89">
        <v>2.6662161761229162</v>
      </c>
      <c r="P20" s="91">
        <v>33637</v>
      </c>
      <c r="Q20" s="90">
        <v>5.0999999999999996</v>
      </c>
      <c r="R20" s="89">
        <v>-4.0459254429694758</v>
      </c>
      <c r="S20" s="91">
        <v>29978</v>
      </c>
      <c r="T20" s="90">
        <v>4.8</v>
      </c>
      <c r="U20" s="89">
        <v>-10.878359333837176</v>
      </c>
    </row>
    <row r="21" spans="1:21" s="79" customFormat="1" ht="22.5" customHeight="1">
      <c r="A21" s="94"/>
      <c r="B21" s="97"/>
      <c r="C21" s="94"/>
      <c r="D21" s="94" t="s">
        <v>70</v>
      </c>
      <c r="E21" s="96" t="s">
        <v>79</v>
      </c>
      <c r="F21" s="95"/>
      <c r="G21" s="91">
        <v>5172</v>
      </c>
      <c r="H21" s="90">
        <v>0.9</v>
      </c>
      <c r="I21" s="90">
        <v>0.39639257714571657</v>
      </c>
      <c r="J21" s="92">
        <v>5133</v>
      </c>
      <c r="K21" s="90">
        <v>0.9</v>
      </c>
      <c r="L21" s="89">
        <v>-0.75748260098543285</v>
      </c>
      <c r="M21" s="92">
        <v>5004</v>
      </c>
      <c r="N21" s="90">
        <v>0.9</v>
      </c>
      <c r="O21" s="89">
        <v>-2.5219590902236808</v>
      </c>
      <c r="P21" s="91">
        <v>5321</v>
      </c>
      <c r="Q21" s="90">
        <v>0.8</v>
      </c>
      <c r="R21" s="89">
        <v>-7.2491452203286748</v>
      </c>
      <c r="S21" s="91">
        <v>4930</v>
      </c>
      <c r="T21" s="90">
        <v>0.8</v>
      </c>
      <c r="U21" s="89">
        <v>-7.3520771836261076</v>
      </c>
    </row>
    <row r="22" spans="1:21" s="79" customFormat="1" ht="22.5" customHeight="1">
      <c r="A22" s="94"/>
      <c r="B22" s="97"/>
      <c r="C22" s="94" t="s">
        <v>74</v>
      </c>
      <c r="D22" s="168" t="s">
        <v>81</v>
      </c>
      <c r="E22" s="169"/>
      <c r="F22" s="93"/>
      <c r="G22" s="91">
        <v>443</v>
      </c>
      <c r="H22" s="90">
        <v>0.1</v>
      </c>
      <c r="I22" s="90">
        <v>84.405113896639321</v>
      </c>
      <c r="J22" s="92">
        <v>561</v>
      </c>
      <c r="K22" s="90">
        <v>0.1</v>
      </c>
      <c r="L22" s="89">
        <v>26.730531241249107</v>
      </c>
      <c r="M22" s="92">
        <v>868</v>
      </c>
      <c r="N22" s="90">
        <v>0.2</v>
      </c>
      <c r="O22" s="89">
        <v>54.704211497956088</v>
      </c>
      <c r="P22" s="91">
        <v>1312</v>
      </c>
      <c r="Q22" s="90">
        <v>0.2</v>
      </c>
      <c r="R22" s="89">
        <v>39.537544473012083</v>
      </c>
      <c r="S22" s="91">
        <v>1429</v>
      </c>
      <c r="T22" s="90">
        <v>0.2</v>
      </c>
      <c r="U22" s="89">
        <v>8.9093738283857657</v>
      </c>
    </row>
    <row r="23" spans="1:21" s="79" customFormat="1" ht="22.5" customHeight="1">
      <c r="A23" s="94"/>
      <c r="B23" s="97"/>
      <c r="C23" s="94"/>
      <c r="D23" s="94" t="s">
        <v>72</v>
      </c>
      <c r="E23" s="96" t="s">
        <v>80</v>
      </c>
      <c r="F23" s="95"/>
      <c r="G23" s="91">
        <v>1550</v>
      </c>
      <c r="H23" s="90">
        <v>0.3</v>
      </c>
      <c r="I23" s="90">
        <v>-0.50032771015658173</v>
      </c>
      <c r="J23" s="92">
        <v>1545</v>
      </c>
      <c r="K23" s="90">
        <v>0.3</v>
      </c>
      <c r="L23" s="89">
        <v>-0.29658351532434057</v>
      </c>
      <c r="M23" s="92">
        <v>1831</v>
      </c>
      <c r="N23" s="90">
        <v>0.3</v>
      </c>
      <c r="O23" s="89">
        <v>18.458406561976677</v>
      </c>
      <c r="P23" s="91">
        <v>2363</v>
      </c>
      <c r="Q23" s="90">
        <v>0.4</v>
      </c>
      <c r="R23" s="89">
        <v>19.162950942353415</v>
      </c>
      <c r="S23" s="91">
        <v>2350</v>
      </c>
      <c r="T23" s="90">
        <v>0.4</v>
      </c>
      <c r="U23" s="89">
        <v>-0.55945405409523985</v>
      </c>
    </row>
    <row r="24" spans="1:21" s="79" customFormat="1" ht="22.5" customHeight="1">
      <c r="A24" s="94"/>
      <c r="B24" s="97"/>
      <c r="C24" s="94"/>
      <c r="D24" s="94" t="s">
        <v>70</v>
      </c>
      <c r="E24" s="96" t="s">
        <v>79</v>
      </c>
      <c r="F24" s="95"/>
      <c r="G24" s="91">
        <v>1107</v>
      </c>
      <c r="H24" s="90">
        <v>0.2</v>
      </c>
      <c r="I24" s="90">
        <v>-15.973601467462117</v>
      </c>
      <c r="J24" s="92">
        <v>984</v>
      </c>
      <c r="K24" s="90">
        <v>0.2</v>
      </c>
      <c r="L24" s="89">
        <v>-11.106033113162979</v>
      </c>
      <c r="M24" s="92">
        <v>962</v>
      </c>
      <c r="N24" s="90">
        <v>0.2</v>
      </c>
      <c r="O24" s="89">
        <v>-2.2082685605714265</v>
      </c>
      <c r="P24" s="91">
        <v>1051</v>
      </c>
      <c r="Q24" s="90">
        <v>0.2</v>
      </c>
      <c r="R24" s="89">
        <v>0.78365095016479425</v>
      </c>
      <c r="S24" s="91">
        <v>921</v>
      </c>
      <c r="T24" s="90">
        <v>0.1</v>
      </c>
      <c r="U24" s="89">
        <v>-12.385436355434248</v>
      </c>
    </row>
    <row r="25" spans="1:21" s="79" customFormat="1" ht="22.5" customHeight="1">
      <c r="A25" s="94"/>
      <c r="B25" s="97"/>
      <c r="C25" s="94"/>
      <c r="D25" s="94"/>
      <c r="E25" s="98"/>
      <c r="F25" s="95"/>
      <c r="G25" s="91"/>
      <c r="H25" s="90"/>
      <c r="I25" s="90"/>
      <c r="J25" s="92"/>
      <c r="K25" s="90"/>
      <c r="L25" s="89"/>
      <c r="M25" s="92"/>
      <c r="N25" s="90"/>
      <c r="O25" s="89"/>
      <c r="P25" s="91"/>
      <c r="Q25" s="90"/>
      <c r="R25" s="89"/>
      <c r="S25" s="91"/>
      <c r="T25" s="90"/>
      <c r="U25" s="89"/>
    </row>
    <row r="26" spans="1:21" s="79" customFormat="1" ht="22.5" customHeight="1">
      <c r="A26" s="94" t="s">
        <v>48</v>
      </c>
      <c r="B26" s="172" t="s">
        <v>78</v>
      </c>
      <c r="C26" s="169"/>
      <c r="D26" s="169"/>
      <c r="E26" s="169"/>
      <c r="F26" s="95"/>
      <c r="G26" s="91">
        <v>135037</v>
      </c>
      <c r="H26" s="90">
        <v>23.6</v>
      </c>
      <c r="I26" s="90">
        <v>-9.3246655317925775</v>
      </c>
      <c r="J26" s="92">
        <v>139021</v>
      </c>
      <c r="K26" s="90">
        <v>24.1</v>
      </c>
      <c r="L26" s="89">
        <v>2.9507850270545921</v>
      </c>
      <c r="M26" s="92">
        <v>133692</v>
      </c>
      <c r="N26" s="90">
        <v>23.3</v>
      </c>
      <c r="O26" s="89">
        <v>-3.833266543883219</v>
      </c>
      <c r="P26" s="91">
        <v>200907</v>
      </c>
      <c r="Q26" s="90">
        <v>30.5</v>
      </c>
      <c r="R26" s="89">
        <v>11.12813037677418</v>
      </c>
      <c r="S26" s="91">
        <v>187691</v>
      </c>
      <c r="T26" s="90">
        <v>29.8</v>
      </c>
      <c r="U26" s="89">
        <v>-6.5782859599146883</v>
      </c>
    </row>
    <row r="27" spans="1:21" s="79" customFormat="1" ht="22.5" customHeight="1">
      <c r="A27" s="94"/>
      <c r="B27" s="97"/>
      <c r="C27" s="94" t="s">
        <v>34</v>
      </c>
      <c r="D27" s="168" t="s">
        <v>77</v>
      </c>
      <c r="E27" s="169"/>
      <c r="F27" s="95"/>
      <c r="G27" s="91">
        <v>73232</v>
      </c>
      <c r="H27" s="90">
        <v>12.8</v>
      </c>
      <c r="I27" s="90">
        <v>-12.531570447394119</v>
      </c>
      <c r="J27" s="92">
        <v>74089</v>
      </c>
      <c r="K27" s="90">
        <v>12.8</v>
      </c>
      <c r="L27" s="89">
        <v>1.1714559261276203</v>
      </c>
      <c r="M27" s="92">
        <v>68840</v>
      </c>
      <c r="N27" s="90">
        <v>12</v>
      </c>
      <c r="O27" s="89">
        <v>-7.0856831326519041</v>
      </c>
      <c r="P27" s="91">
        <v>120161</v>
      </c>
      <c r="Q27" s="90">
        <v>18.3</v>
      </c>
      <c r="R27" s="89">
        <v>19.760549333744553</v>
      </c>
      <c r="S27" s="91">
        <v>112582</v>
      </c>
      <c r="T27" s="90">
        <v>17.899999999999999</v>
      </c>
      <c r="U27" s="89">
        <v>-6.307279856396832</v>
      </c>
    </row>
    <row r="28" spans="1:21" s="79" customFormat="1" ht="22.5" customHeight="1">
      <c r="A28" s="94"/>
      <c r="B28" s="97"/>
      <c r="C28" s="94" t="s">
        <v>76</v>
      </c>
      <c r="D28" s="168" t="s">
        <v>75</v>
      </c>
      <c r="E28" s="169"/>
      <c r="F28" s="95"/>
      <c r="G28" s="91">
        <v>9103</v>
      </c>
      <c r="H28" s="90">
        <v>1.6</v>
      </c>
      <c r="I28" s="90">
        <v>-7.2810884364827482</v>
      </c>
      <c r="J28" s="92">
        <v>11400</v>
      </c>
      <c r="K28" s="90">
        <v>2</v>
      </c>
      <c r="L28" s="89">
        <v>25.234185490155493</v>
      </c>
      <c r="M28" s="92">
        <v>9757</v>
      </c>
      <c r="N28" s="90">
        <v>1.7</v>
      </c>
      <c r="O28" s="89">
        <v>-14.416660979724725</v>
      </c>
      <c r="P28" s="91">
        <v>8691</v>
      </c>
      <c r="Q28" s="90">
        <v>1.3</v>
      </c>
      <c r="R28" s="89">
        <v>-18.758175060546751</v>
      </c>
      <c r="S28" s="91">
        <v>9361</v>
      </c>
      <c r="T28" s="90">
        <v>1.5</v>
      </c>
      <c r="U28" s="89">
        <v>7.7063156785326283</v>
      </c>
    </row>
    <row r="29" spans="1:21" s="79" customFormat="1" ht="22.5" customHeight="1">
      <c r="A29" s="94"/>
      <c r="B29" s="97"/>
      <c r="C29" s="94" t="s">
        <v>74</v>
      </c>
      <c r="D29" s="168" t="s">
        <v>73</v>
      </c>
      <c r="E29" s="169"/>
      <c r="F29" s="95"/>
      <c r="G29" s="91">
        <v>52702</v>
      </c>
      <c r="H29" s="90">
        <v>9.1999999999999993</v>
      </c>
      <c r="I29" s="90">
        <v>-4.8389138610788764</v>
      </c>
      <c r="J29" s="92">
        <v>53532</v>
      </c>
      <c r="K29" s="90">
        <v>9.3000000000000007</v>
      </c>
      <c r="L29" s="89">
        <v>1.5742074059878362</v>
      </c>
      <c r="M29" s="92">
        <v>55096</v>
      </c>
      <c r="N29" s="90">
        <v>9.6</v>
      </c>
      <c r="O29" s="89">
        <v>2.9220840599759481</v>
      </c>
      <c r="P29" s="91">
        <v>72055</v>
      </c>
      <c r="Q29" s="90">
        <v>10.9</v>
      </c>
      <c r="R29" s="89">
        <v>3.2950208268344987</v>
      </c>
      <c r="S29" s="91">
        <v>65748</v>
      </c>
      <c r="T29" s="90">
        <v>10.5</v>
      </c>
      <c r="U29" s="89">
        <v>-8.7532281057819503</v>
      </c>
    </row>
    <row r="30" spans="1:21" s="79" customFormat="1" ht="22.5" customHeight="1">
      <c r="A30" s="94"/>
      <c r="B30" s="97"/>
      <c r="C30" s="94"/>
      <c r="D30" s="94" t="s">
        <v>72</v>
      </c>
      <c r="E30" s="96" t="s">
        <v>71</v>
      </c>
      <c r="F30" s="95"/>
      <c r="G30" s="91">
        <v>2440</v>
      </c>
      <c r="H30" s="90">
        <v>0.4</v>
      </c>
      <c r="I30" s="90">
        <v>-36.410541746750496</v>
      </c>
      <c r="J30" s="92">
        <v>2742</v>
      </c>
      <c r="K30" s="90">
        <v>0.5</v>
      </c>
      <c r="L30" s="89">
        <v>12.361849781578501</v>
      </c>
      <c r="M30" s="92">
        <v>2151</v>
      </c>
      <c r="N30" s="90">
        <v>0.4</v>
      </c>
      <c r="O30" s="89">
        <v>-21.527503458700043</v>
      </c>
      <c r="P30" s="91">
        <v>8616</v>
      </c>
      <c r="Q30" s="90">
        <v>1.3</v>
      </c>
      <c r="R30" s="89">
        <v>12.39121054229849</v>
      </c>
      <c r="S30" s="91">
        <v>7969</v>
      </c>
      <c r="T30" s="90">
        <v>1.3</v>
      </c>
      <c r="U30" s="89">
        <v>-7.5098794503370883</v>
      </c>
    </row>
    <row r="31" spans="1:21" s="79" customFormat="1" ht="22.5" customHeight="1">
      <c r="A31" s="94"/>
      <c r="B31" s="97"/>
      <c r="C31" s="94"/>
      <c r="D31" s="94" t="s">
        <v>70</v>
      </c>
      <c r="E31" s="96" t="s">
        <v>69</v>
      </c>
      <c r="F31" s="95"/>
      <c r="G31" s="91">
        <v>21054</v>
      </c>
      <c r="H31" s="90">
        <v>3.7</v>
      </c>
      <c r="I31" s="90">
        <v>-9.6761088114734584</v>
      </c>
      <c r="J31" s="92">
        <v>20951</v>
      </c>
      <c r="K31" s="90">
        <v>3.6</v>
      </c>
      <c r="L31" s="89">
        <v>-0.48984437242516982</v>
      </c>
      <c r="M31" s="92">
        <v>22679</v>
      </c>
      <c r="N31" s="90">
        <v>4</v>
      </c>
      <c r="O31" s="89">
        <v>8.2457035082397745</v>
      </c>
      <c r="P31" s="91">
        <v>24415</v>
      </c>
      <c r="Q31" s="90">
        <v>3.7</v>
      </c>
      <c r="R31" s="89">
        <v>-0.72829858082716714</v>
      </c>
      <c r="S31" s="91">
        <v>18218</v>
      </c>
      <c r="T31" s="90">
        <v>2.9</v>
      </c>
      <c r="U31" s="89">
        <v>-25.382294223676123</v>
      </c>
    </row>
    <row r="32" spans="1:21" s="79" customFormat="1" ht="22.5" customHeight="1">
      <c r="A32" s="94"/>
      <c r="B32" s="97"/>
      <c r="C32" s="94"/>
      <c r="D32" s="94" t="s">
        <v>68</v>
      </c>
      <c r="E32" s="96" t="s">
        <v>67</v>
      </c>
      <c r="F32" s="95"/>
      <c r="G32" s="91">
        <v>29208</v>
      </c>
      <c r="H32" s="90">
        <v>5.0999999999999996</v>
      </c>
      <c r="I32" s="90">
        <v>3.4450584067791454</v>
      </c>
      <c r="J32" s="92">
        <v>29839</v>
      </c>
      <c r="K32" s="90">
        <v>5.2</v>
      </c>
      <c r="L32" s="89">
        <v>2.1608715919309631</v>
      </c>
      <c r="M32" s="92">
        <v>30266</v>
      </c>
      <c r="N32" s="90">
        <v>5.3</v>
      </c>
      <c r="O32" s="89">
        <v>1.4306116262002793</v>
      </c>
      <c r="P32" s="91">
        <v>39024</v>
      </c>
      <c r="Q32" s="90">
        <v>5.9</v>
      </c>
      <c r="R32" s="89">
        <v>4.0741614504706352</v>
      </c>
      <c r="S32" s="91">
        <v>39561</v>
      </c>
      <c r="T32" s="90">
        <v>6.3</v>
      </c>
      <c r="U32" s="89">
        <v>1.3758578819770717</v>
      </c>
    </row>
    <row r="33" spans="1:21" s="79" customFormat="1" ht="22.5" customHeight="1">
      <c r="A33" s="94" t="s">
        <v>49</v>
      </c>
      <c r="B33" s="172" t="s">
        <v>66</v>
      </c>
      <c r="C33" s="169"/>
      <c r="D33" s="169"/>
      <c r="E33" s="169"/>
      <c r="F33" s="93"/>
      <c r="G33" s="91">
        <v>571348</v>
      </c>
      <c r="H33" s="90">
        <v>100</v>
      </c>
      <c r="I33" s="90">
        <v>-2.7604081667001341</v>
      </c>
      <c r="J33" s="92">
        <v>576624</v>
      </c>
      <c r="K33" s="90">
        <v>100</v>
      </c>
      <c r="L33" s="89">
        <v>0.92346701732696435</v>
      </c>
      <c r="M33" s="92">
        <v>573046</v>
      </c>
      <c r="N33" s="90">
        <v>100</v>
      </c>
      <c r="O33" s="89">
        <v>-0.62064877105689331</v>
      </c>
      <c r="P33" s="91">
        <v>658194</v>
      </c>
      <c r="Q33" s="90">
        <v>100</v>
      </c>
      <c r="R33" s="89">
        <v>3.3944667238513802</v>
      </c>
      <c r="S33" s="91">
        <v>628915</v>
      </c>
      <c r="T33" s="90">
        <v>100</v>
      </c>
      <c r="U33" s="89">
        <v>-4.4484588464337591</v>
      </c>
    </row>
    <row r="34" spans="1:21" s="79" customFormat="1" ht="22.5" customHeight="1" thickBot="1">
      <c r="A34" s="88"/>
      <c r="B34" s="173" t="s">
        <v>65</v>
      </c>
      <c r="C34" s="174"/>
      <c r="D34" s="174"/>
      <c r="E34" s="174"/>
      <c r="F34" s="87"/>
      <c r="G34" s="86">
        <v>2760</v>
      </c>
      <c r="H34" s="84" t="s">
        <v>64</v>
      </c>
      <c r="I34" s="82">
        <v>-2.4734982332155475</v>
      </c>
      <c r="J34" s="85">
        <v>2786</v>
      </c>
      <c r="K34" s="84" t="s">
        <v>64</v>
      </c>
      <c r="L34" s="81">
        <v>0.94202898550724645</v>
      </c>
      <c r="M34" s="85">
        <v>2777</v>
      </c>
      <c r="N34" s="84" t="s">
        <v>64</v>
      </c>
      <c r="O34" s="81">
        <v>-0.32304379038047382</v>
      </c>
      <c r="P34" s="83">
        <v>2742</v>
      </c>
      <c r="Q34" s="82">
        <v>0</v>
      </c>
      <c r="R34" s="81">
        <v>3.7065052950075645</v>
      </c>
      <c r="S34" s="83">
        <v>2633</v>
      </c>
      <c r="T34" s="82">
        <v>0</v>
      </c>
      <c r="U34" s="81">
        <v>-3.9752005835156821</v>
      </c>
    </row>
    <row r="35" spans="1:21" s="79" customFormat="1" ht="13.5" customHeight="1">
      <c r="A35" s="7" t="s">
        <v>63</v>
      </c>
      <c r="S35" s="80"/>
    </row>
    <row r="36" spans="1:21" ht="13.5" customHeight="1">
      <c r="A36" s="11" t="s">
        <v>62</v>
      </c>
    </row>
    <row r="37" spans="1:21" ht="13.5" customHeight="1">
      <c r="A37" s="11" t="s">
        <v>61</v>
      </c>
    </row>
    <row r="38" spans="1:21" ht="13.5" customHeight="1">
      <c r="A38" s="11" t="s">
        <v>60</v>
      </c>
    </row>
    <row r="39" spans="1:21" ht="13.5" customHeight="1"/>
    <row r="40" spans="1:21" ht="13.5" customHeight="1"/>
    <row r="41" spans="1:21" ht="13.5" customHeight="1"/>
    <row r="42" spans="1:21" ht="13.5" customHeight="1"/>
    <row r="43" spans="1:21" ht="13.5" customHeight="1">
      <c r="C43" s="78" t="s">
        <v>59</v>
      </c>
    </row>
    <row r="44" spans="1:21" ht="13.5" customHeight="1"/>
    <row r="45" spans="1:21" ht="13.5" customHeight="1"/>
    <row r="46" spans="1:21" ht="13.5" customHeight="1"/>
    <row r="47" spans="1:21" ht="13.5" customHeight="1"/>
    <row r="48" spans="1:21" ht="13.5" customHeight="1"/>
  </sheetData>
  <mergeCells count="21">
    <mergeCell ref="D29:E29"/>
    <mergeCell ref="B33:E33"/>
    <mergeCell ref="B34:E34"/>
    <mergeCell ref="D22:E22"/>
    <mergeCell ref="B26:E26"/>
    <mergeCell ref="D27:E27"/>
    <mergeCell ref="D28:E28"/>
    <mergeCell ref="D16:E16"/>
    <mergeCell ref="D19:E19"/>
    <mergeCell ref="B7:E7"/>
    <mergeCell ref="D8:E8"/>
    <mergeCell ref="D9:E9"/>
    <mergeCell ref="B13:E13"/>
    <mergeCell ref="S5:U5"/>
    <mergeCell ref="A5:E6"/>
    <mergeCell ref="G5:I5"/>
    <mergeCell ref="J5:L5"/>
    <mergeCell ref="E2:L2"/>
    <mergeCell ref="M2:U2"/>
    <mergeCell ref="M5:O5"/>
    <mergeCell ref="P5:R5"/>
  </mergeCells>
  <phoneticPr fontId="2"/>
  <printOptions horizontalCentered="1"/>
  <pageMargins left="0.59055118110236227" right="0.59055118110236227" top="0.78740157480314965" bottom="0.78740157480314965" header="0.59055118110236227" footer="0.59055118110236227"/>
  <pageSetup paperSize="9" scale="99" orientation="portrait" r:id="rId1"/>
  <headerFooter alignWithMargins="0"/>
  <rowBreaks count="1" manualBreakCount="1">
    <brk id="38" max="16383" man="1"/>
  </rowBreaks>
  <ignoredErrors>
    <ignoredError sqref="A7:E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目次</vt:lpstr>
      <vt:lpstr>088</vt:lpstr>
      <vt:lpstr>089</vt:lpstr>
      <vt:lpstr>'089'!Print_Area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総務法制課</dc:creator>
  <cp:lastModifiedBy>Administrator</cp:lastModifiedBy>
  <cp:lastPrinted>2011-07-01T01:42:52Z</cp:lastPrinted>
  <dcterms:created xsi:type="dcterms:W3CDTF">1997-01-08T22:48:59Z</dcterms:created>
  <dcterms:modified xsi:type="dcterms:W3CDTF">2015-02-27T04:51:44Z</dcterms:modified>
</cp:coreProperties>
</file>