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〔11〕目次" sheetId="14" r:id="rId1"/>
    <sheet name="116" sheetId="12" r:id="rId2"/>
    <sheet name="117" sheetId="13" r:id="rId3"/>
  </sheets>
  <definedNames>
    <definedName name="_xlnm.Print_Area" localSheetId="2">'117'!$A$1:$U$38</definedName>
  </definedNames>
  <calcPr calcId="145621"/>
</workbook>
</file>

<file path=xl/calcChain.xml><?xml version="1.0" encoding="utf-8"?>
<calcChain xmlns="http://schemas.openxmlformats.org/spreadsheetml/2006/main">
  <c r="C6" i="14" l="1"/>
  <c r="C5" i="14"/>
  <c r="B6" i="14"/>
  <c r="B5" i="14"/>
</calcChain>
</file>

<file path=xl/sharedStrings.xml><?xml version="1.0" encoding="utf-8"?>
<sst xmlns="http://schemas.openxmlformats.org/spreadsheetml/2006/main" count="157" uniqueCount="110">
  <si>
    <t>経　済　活　動　別</t>
    <rPh sb="0" eb="1">
      <t>キョウ</t>
    </rPh>
    <rPh sb="2" eb="3">
      <t>スミ</t>
    </rPh>
    <rPh sb="4" eb="5">
      <t>カツ</t>
    </rPh>
    <rPh sb="6" eb="7">
      <t>ドウ</t>
    </rPh>
    <rPh sb="8" eb="9">
      <t>ベツ</t>
    </rPh>
    <phoneticPr fontId="4"/>
  </si>
  <si>
    <t>1次産業</t>
    <rPh sb="1" eb="2">
      <t>ジ</t>
    </rPh>
    <rPh sb="2" eb="4">
      <t>サンギョウ</t>
    </rPh>
    <phoneticPr fontId="4"/>
  </si>
  <si>
    <t>2次産業</t>
    <rPh sb="1" eb="2">
      <t>ジ</t>
    </rPh>
    <rPh sb="2" eb="4">
      <t>サンギョウ</t>
    </rPh>
    <phoneticPr fontId="4"/>
  </si>
  <si>
    <t>3次産業</t>
    <rPh sb="1" eb="2">
      <t>ジ</t>
    </rPh>
    <rPh sb="2" eb="4">
      <t>サンギョウ</t>
    </rPh>
    <phoneticPr fontId="4"/>
  </si>
  <si>
    <t>（単位：百万円・％）</t>
    <rPh sb="1" eb="3">
      <t>タンイ</t>
    </rPh>
    <rPh sb="4" eb="6">
      <t>ヒャクマン</t>
    </rPh>
    <rPh sb="6" eb="7">
      <t>エン</t>
    </rPh>
    <phoneticPr fontId="4"/>
  </si>
  <si>
    <t>総生産費</t>
    <rPh sb="0" eb="3">
      <t>ソウセイサン</t>
    </rPh>
    <rPh sb="3" eb="4">
      <t>ヒ</t>
    </rPh>
    <phoneticPr fontId="2"/>
  </si>
  <si>
    <t>構成比</t>
    <rPh sb="0" eb="3">
      <t>コウセイヒ</t>
    </rPh>
    <phoneticPr fontId="2"/>
  </si>
  <si>
    <t>農林水産業</t>
  </si>
  <si>
    <t>農業</t>
  </si>
  <si>
    <t>林業</t>
  </si>
  <si>
    <t>水産業</t>
  </si>
  <si>
    <t>鉱業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</si>
  <si>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</si>
  <si>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</si>
  <si>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</si>
  <si>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</si>
  <si>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</si>
  <si>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</si>
  <si>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</si>
  <si>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</si>
  <si>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対家計民間非営利サービス生産者</t>
  </si>
  <si>
    <t>(控除）帰属利子等</t>
  </si>
  <si>
    <t>市町村内総生産</t>
  </si>
  <si>
    <t>産業【(1)～(10)の合計】</t>
    <rPh sb="12" eb="14">
      <t>ゴウケイ</t>
    </rPh>
    <phoneticPr fontId="2"/>
  </si>
  <si>
    <t>製造業</t>
    <rPh sb="0" eb="3">
      <t>セイゾウギョウ</t>
    </rPh>
    <phoneticPr fontId="2"/>
  </si>
  <si>
    <t>平成 17 年度</t>
    <rPh sb="0" eb="2">
      <t>ヘイセイ</t>
    </rPh>
    <phoneticPr fontId="2"/>
  </si>
  <si>
    <t>対前年度
増加率</t>
    <rPh sb="0" eb="1">
      <t>タイ</t>
    </rPh>
    <rPh sb="1" eb="3">
      <t>ゼンネン</t>
    </rPh>
    <rPh sb="3" eb="4">
      <t>ド</t>
    </rPh>
    <rPh sb="5" eb="7">
      <t>ゾウカ</t>
    </rPh>
    <rPh sb="7" eb="8">
      <t>リツ</t>
    </rPh>
    <phoneticPr fontId="2"/>
  </si>
  <si>
    <t>小  計（1＋2＋3）</t>
    <phoneticPr fontId="2"/>
  </si>
  <si>
    <t>平成 18 年度</t>
    <rPh sb="0" eb="2">
      <t>ヘイセイ</t>
    </rPh>
    <phoneticPr fontId="2"/>
  </si>
  <si>
    <t>１</t>
    <phoneticPr fontId="2"/>
  </si>
  <si>
    <t>(1)</t>
    <phoneticPr fontId="2"/>
  </si>
  <si>
    <t>①</t>
    <phoneticPr fontId="4"/>
  </si>
  <si>
    <t>②</t>
    <phoneticPr fontId="4"/>
  </si>
  <si>
    <t>③</t>
    <phoneticPr fontId="4"/>
  </si>
  <si>
    <t>(2)</t>
    <phoneticPr fontId="4"/>
  </si>
  <si>
    <t>(3)</t>
    <phoneticPr fontId="4"/>
  </si>
  <si>
    <t>(4)</t>
    <phoneticPr fontId="2"/>
  </si>
  <si>
    <t>(5)</t>
    <phoneticPr fontId="2"/>
  </si>
  <si>
    <t>(6)</t>
    <phoneticPr fontId="2"/>
  </si>
  <si>
    <t>(7)</t>
    <phoneticPr fontId="2"/>
  </si>
  <si>
    <t>(8)</t>
    <phoneticPr fontId="4"/>
  </si>
  <si>
    <t>(9)</t>
    <phoneticPr fontId="4"/>
  </si>
  <si>
    <t xml:space="preserve"> (10)</t>
    <phoneticPr fontId="4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</si>
  <si>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</si>
  <si>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</si>
  <si>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</si>
  <si>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</si>
  <si>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</si>
  <si>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平成 19 年度</t>
    <rPh sb="0" eb="2">
      <t>ヘイセイ</t>
    </rPh>
    <phoneticPr fontId="2"/>
  </si>
  <si>
    <t>平成 20 年度</t>
    <rPh sb="0" eb="2">
      <t>ヘイセイ</t>
    </rPh>
    <phoneticPr fontId="2"/>
  </si>
  <si>
    <t>資料：県統計調査課(市町村民経済計算）</t>
    <rPh sb="3" eb="4">
      <t>ケン</t>
    </rPh>
    <rPh sb="4" eb="6">
      <t>トウケイ</t>
    </rPh>
    <rPh sb="6" eb="8">
      <t>チョウサ</t>
    </rPh>
    <rPh sb="10" eb="13">
      <t>シチョウソン</t>
    </rPh>
    <rPh sb="13" eb="14">
      <t>ミン</t>
    </rPh>
    <rPh sb="14" eb="16">
      <t>ケイザイ</t>
    </rPh>
    <rPh sb="16" eb="18">
      <t>ケイサン</t>
    </rPh>
    <phoneticPr fontId="4"/>
  </si>
  <si>
    <t>平成 21 年度</t>
    <rPh sb="0" eb="2">
      <t>ヘイセイ</t>
    </rPh>
    <phoneticPr fontId="2"/>
  </si>
  <si>
    <t>注1)平成19年度以前の数値は旧町村との合併値</t>
    <rPh sb="0" eb="1">
      <t>チュウ</t>
    </rPh>
    <rPh sb="3" eb="5">
      <t>ヘイセイ</t>
    </rPh>
    <rPh sb="7" eb="9">
      <t>ネンド</t>
    </rPh>
    <rPh sb="9" eb="11">
      <t>イゼン</t>
    </rPh>
    <rPh sb="12" eb="14">
      <t>スウチ</t>
    </rPh>
    <rPh sb="15" eb="16">
      <t>キュウ</t>
    </rPh>
    <rPh sb="16" eb="18">
      <t>チョウソン</t>
    </rPh>
    <rPh sb="20" eb="22">
      <t>ガッペイ</t>
    </rPh>
    <rPh sb="22" eb="23">
      <t>チ</t>
    </rPh>
    <phoneticPr fontId="4"/>
  </si>
  <si>
    <t>注2)平成20年度以前の数値については、推計方法の変更や基礎データの遡及改定等により</t>
    <rPh sb="0" eb="1">
      <t>チュウ</t>
    </rPh>
    <rPh sb="3" eb="5">
      <t>ヘイセイ</t>
    </rPh>
    <rPh sb="7" eb="9">
      <t>ネンド</t>
    </rPh>
    <rPh sb="9" eb="11">
      <t>イゼン</t>
    </rPh>
    <rPh sb="12" eb="14">
      <t>スウチ</t>
    </rPh>
    <rPh sb="20" eb="22">
      <t>スイケイ</t>
    </rPh>
    <rPh sb="22" eb="24">
      <t>ホウホウ</t>
    </rPh>
    <rPh sb="25" eb="27">
      <t>ヘンコウ</t>
    </rPh>
    <rPh sb="28" eb="30">
      <t>キソ</t>
    </rPh>
    <rPh sb="34" eb="36">
      <t>ソキュウ</t>
    </rPh>
    <rPh sb="36" eb="38">
      <t>カイテイ</t>
    </rPh>
    <rPh sb="38" eb="39">
      <t>トウ</t>
    </rPh>
    <phoneticPr fontId="4"/>
  </si>
  <si>
    <t>　　平成24年3月に遡及改定されている。</t>
    <rPh sb="2" eb="4">
      <t>ヘイセイ</t>
    </rPh>
    <rPh sb="6" eb="7">
      <t>ネン</t>
    </rPh>
    <rPh sb="8" eb="9">
      <t>ガツ</t>
    </rPh>
    <rPh sb="10" eb="12">
      <t>ソキュウ</t>
    </rPh>
    <rPh sb="12" eb="14">
      <t>カイテイ</t>
    </rPh>
    <phoneticPr fontId="2"/>
  </si>
  <si>
    <t>〔１１〕　市　民　所　得</t>
    <rPh sb="5" eb="6">
      <t>シ</t>
    </rPh>
    <rPh sb="7" eb="8">
      <t>タミ</t>
    </rPh>
    <rPh sb="9" eb="10">
      <t>トコロ</t>
    </rPh>
    <rPh sb="11" eb="12">
      <t>エ</t>
    </rPh>
    <phoneticPr fontId="2"/>
  </si>
  <si>
    <t>　　（平 成 17 ～ 21 年 度）</t>
    <rPh sb="3" eb="4">
      <t>タイラ</t>
    </rPh>
    <rPh sb="5" eb="6">
      <t>シゲル</t>
    </rPh>
    <rPh sb="15" eb="16">
      <t>トシ</t>
    </rPh>
    <rPh sb="17" eb="18">
      <t>タビ</t>
    </rPh>
    <phoneticPr fontId="2"/>
  </si>
  <si>
    <t>116.　 市　　　内　　　総　　　生　　　産</t>
    <rPh sb="6" eb="7">
      <t>シ</t>
    </rPh>
    <rPh sb="10" eb="11">
      <t>ナイ</t>
    </rPh>
    <phoneticPr fontId="2"/>
  </si>
  <si>
    <t>117.　 市　　　民　　　所　　　得</t>
    <rPh sb="6" eb="7">
      <t>シ</t>
    </rPh>
    <rPh sb="10" eb="11">
      <t>ミン</t>
    </rPh>
    <rPh sb="14" eb="15">
      <t>ショ</t>
    </rPh>
    <rPh sb="18" eb="19">
      <t>トク</t>
    </rPh>
    <phoneticPr fontId="2"/>
  </si>
  <si>
    <t>　　　の　　　分　　　配　　（平成17～21年度）</t>
    <rPh sb="15" eb="17">
      <t>ヘイセイ</t>
    </rPh>
    <rPh sb="22" eb="24">
      <t>ネンド</t>
    </rPh>
    <phoneticPr fontId="2"/>
  </si>
  <si>
    <t>(単位：百万円･％）</t>
    <rPh sb="1" eb="3">
      <t>タンイ</t>
    </rPh>
    <rPh sb="4" eb="6">
      <t>ヒャクマン</t>
    </rPh>
    <rPh sb="6" eb="7">
      <t>エン</t>
    </rPh>
    <phoneticPr fontId="2"/>
  </si>
  <si>
    <t>項       　　　　目</t>
    <rPh sb="0" eb="1">
      <t>コウ</t>
    </rPh>
    <rPh sb="12" eb="13">
      <t>メ</t>
    </rPh>
    <phoneticPr fontId="2"/>
  </si>
  <si>
    <t>平成 20 年度</t>
    <rPh sb="0" eb="2">
      <t>ヘイセイ</t>
    </rPh>
    <rPh sb="6" eb="8">
      <t>ネンド</t>
    </rPh>
    <phoneticPr fontId="2"/>
  </si>
  <si>
    <t>所得額</t>
    <rPh sb="0" eb="3">
      <t>ショトクガク</t>
    </rPh>
    <phoneticPr fontId="2"/>
  </si>
  <si>
    <t>雇用者報酬</t>
  </si>
  <si>
    <t>賃金・俸給</t>
    <rPh sb="0" eb="2">
      <t>チンギン</t>
    </rPh>
    <rPh sb="3" eb="5">
      <t>ホウキュウ</t>
    </rPh>
    <phoneticPr fontId="4"/>
  </si>
  <si>
    <t>雇主の社会負担</t>
    <rPh sb="0" eb="1">
      <t>ヤト</t>
    </rPh>
    <rPh sb="1" eb="2">
      <t>ヌシ</t>
    </rPh>
    <rPh sb="3" eb="5">
      <t>シャカイ</t>
    </rPh>
    <rPh sb="5" eb="7">
      <t>フタン</t>
    </rPh>
    <phoneticPr fontId="4"/>
  </si>
  <si>
    <t>雇主の現実社会負担</t>
    <rPh sb="0" eb="1">
      <t>ヤト</t>
    </rPh>
    <rPh sb="1" eb="2">
      <t>ヌシ</t>
    </rPh>
    <rPh sb="3" eb="5">
      <t>ゲンジツ</t>
    </rPh>
    <rPh sb="5" eb="7">
      <t>シャカイ</t>
    </rPh>
    <rPh sb="7" eb="9">
      <t>フタン</t>
    </rPh>
    <phoneticPr fontId="4"/>
  </si>
  <si>
    <t>雇主の帰属社会負担</t>
    <rPh sb="0" eb="1">
      <t>ヤト</t>
    </rPh>
    <rPh sb="1" eb="2">
      <t>ヌシ</t>
    </rPh>
    <rPh sb="3" eb="5">
      <t>キゾク</t>
    </rPh>
    <rPh sb="5" eb="7">
      <t>シャカイ</t>
    </rPh>
    <rPh sb="7" eb="9">
      <t>フタン</t>
    </rPh>
    <phoneticPr fontId="4"/>
  </si>
  <si>
    <t>財産所得</t>
  </si>
  <si>
    <t>受取</t>
    <rPh sb="0" eb="2">
      <t>ウケトリ</t>
    </rPh>
    <phoneticPr fontId="4"/>
  </si>
  <si>
    <t>支払</t>
    <rPh sb="0" eb="2">
      <t>シハライ</t>
    </rPh>
    <phoneticPr fontId="4"/>
  </si>
  <si>
    <t>一般政府</t>
    <rPh sb="0" eb="2">
      <t>イッパン</t>
    </rPh>
    <rPh sb="2" eb="4">
      <t>セイフ</t>
    </rPh>
    <phoneticPr fontId="4"/>
  </si>
  <si>
    <t>家計</t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</si>
  <si>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4"/>
  </si>
  <si>
    <t>民間法人企業</t>
  </si>
  <si>
    <t>公的企業</t>
  </si>
  <si>
    <t>個人企業</t>
  </si>
  <si>
    <t>農林水産業</t>
    <rPh sb="0" eb="2">
      <t>ノウリン</t>
    </rPh>
    <rPh sb="2" eb="5">
      <t>スイサンギョウ</t>
    </rPh>
    <phoneticPr fontId="4"/>
  </si>
  <si>
    <t>その他の産業</t>
    <rPh sb="2" eb="3">
      <t>タ</t>
    </rPh>
    <rPh sb="4" eb="6">
      <t>サンギョウ</t>
    </rPh>
    <phoneticPr fontId="4"/>
  </si>
  <si>
    <t>持ち家</t>
    <rPh sb="0" eb="1">
      <t>モ</t>
    </rPh>
    <rPh sb="2" eb="3">
      <t>イエ</t>
    </rPh>
    <phoneticPr fontId="4"/>
  </si>
  <si>
    <t>４</t>
    <phoneticPr fontId="2"/>
  </si>
  <si>
    <t>市町村民所得</t>
  </si>
  <si>
    <t>資料：県統計調査課（市町村民経済計算）</t>
    <rPh sb="3" eb="4">
      <t>ケン</t>
    </rPh>
    <rPh sb="4" eb="6">
      <t>トウケイ</t>
    </rPh>
    <rPh sb="6" eb="8">
      <t>チョウサ</t>
    </rPh>
    <rPh sb="10" eb="13">
      <t>シチョウソン</t>
    </rPh>
    <rPh sb="13" eb="14">
      <t>ミン</t>
    </rPh>
    <rPh sb="14" eb="16">
      <t>ケイザイ</t>
    </rPh>
    <rPh sb="16" eb="18">
      <t>ケイサン</t>
    </rPh>
    <phoneticPr fontId="4"/>
  </si>
  <si>
    <t>１</t>
    <phoneticPr fontId="2"/>
  </si>
  <si>
    <t>(1)</t>
    <phoneticPr fontId="2"/>
  </si>
  <si>
    <t>(2)</t>
    <phoneticPr fontId="2"/>
  </si>
  <si>
    <t>a</t>
    <phoneticPr fontId="2"/>
  </si>
  <si>
    <t>b</t>
    <phoneticPr fontId="2"/>
  </si>
  <si>
    <t>２</t>
    <phoneticPr fontId="2"/>
  </si>
  <si>
    <t>a</t>
    <phoneticPr fontId="2"/>
  </si>
  <si>
    <t>b</t>
    <phoneticPr fontId="2"/>
  </si>
  <si>
    <t>(1)</t>
    <phoneticPr fontId="2"/>
  </si>
  <si>
    <t>a</t>
    <phoneticPr fontId="2"/>
  </si>
  <si>
    <t>(2)</t>
    <phoneticPr fontId="2"/>
  </si>
  <si>
    <t>a</t>
    <phoneticPr fontId="2"/>
  </si>
  <si>
    <t>(3)</t>
    <phoneticPr fontId="2"/>
  </si>
  <si>
    <t>a</t>
    <phoneticPr fontId="2"/>
  </si>
  <si>
    <t>３</t>
    <phoneticPr fontId="2"/>
  </si>
  <si>
    <t>企業所得(法人企業の分配所得受払後)</t>
    <phoneticPr fontId="2"/>
  </si>
  <si>
    <t>b</t>
    <phoneticPr fontId="2"/>
  </si>
  <si>
    <t>c</t>
    <phoneticPr fontId="2"/>
  </si>
  <si>
    <t>(参考)一人当たり市町村民所得(千円)</t>
    <phoneticPr fontId="2"/>
  </si>
  <si>
    <t>　</t>
    <phoneticPr fontId="2"/>
  </si>
  <si>
    <t>佐賀市統計データ　平成24年版</t>
    <rPh sb="0" eb="3">
      <t>サガシ</t>
    </rPh>
    <rPh sb="3" eb="5">
      <t>トウケイ</t>
    </rPh>
    <rPh sb="9" eb="11">
      <t>ヘイセイ</t>
    </rPh>
    <rPh sb="13" eb="14">
      <t>ネン</t>
    </rPh>
    <rPh sb="14" eb="15">
      <t>バン</t>
    </rPh>
    <phoneticPr fontId="2"/>
  </si>
  <si>
    <t>〔１１〕市民所得</t>
    <rPh sb="4" eb="6">
      <t>シミン</t>
    </rPh>
    <rPh sb="6" eb="8">
      <t>ショトク</t>
    </rPh>
    <phoneticPr fontId="2"/>
  </si>
  <si>
    <t>目　　　次</t>
    <rPh sb="0" eb="1">
      <t>メ</t>
    </rPh>
    <rPh sb="4" eb="5">
      <t>ツギ</t>
    </rPh>
    <phoneticPr fontId="2"/>
  </si>
  <si>
    <t>表題</t>
    <rPh sb="0" eb="2">
      <t>ヒョウダイ</t>
    </rPh>
    <phoneticPr fontId="2"/>
  </si>
  <si>
    <t>掲載年次・年度</t>
    <rPh sb="0" eb="2">
      <t>ケイサイ</t>
    </rPh>
    <rPh sb="2" eb="4">
      <t>ネンジ</t>
    </rPh>
    <rPh sb="5" eb="7">
      <t>ネンド</t>
    </rPh>
    <phoneticPr fontId="2"/>
  </si>
  <si>
    <t>平成17～21年度</t>
    <rPh sb="0" eb="2">
      <t>ヘイセイ</t>
    </rPh>
    <rPh sb="7" eb="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</si>
</sst>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1" formatCode="0.0"/>
    <numFmt numFmtId="182" formatCode="_ * #\ ##0_ ;_ * &quot;△&quot;#,##0_ ;_ * &quot;△&quot;_ ;_ @_ "/>
    <numFmt numFmtId="183" formatCode="_ * #\ ##0.0_ ;_ * &quot;△&quot;#,##0.0_ ;_ * &quot;△&quot;_ ;_ @_ "/>
    <numFmt numFmtId="185" formatCode="_ * #\ ##0.0_ ;_ * &quot;△&quot;#\ ##0.0_;"/>
    <numFmt numFmtId="188" formatCode="0.0_);[Red]\(0.0\)"/>
    <numFmt numFmtId="189" formatCode="_ * #\ ##0_ ;_ * \-#,##0_ ;_ * &quot;-&quot;_ ;_ @_ "/>
    <numFmt numFmtId="190" formatCode="_ * #\ ##0.0_ ;_ * &quot;△&quot;#,##0.0_ ;_ * &quot;-&quot;_ ;_ @_ "/>
    <numFmt numFmtId="191" formatCode="_ * #\ ##0_ ;_ * &quot;△&quot;#,##0_ ;_ * &quot;-&quot;_ ;_ @_ "/>
    <numFmt numFmtId="193" formatCode="_ * #\ ##0.0_ ;_ * &quot;△&quot;#\ ##0.0_ \ "/>
    <numFmt numFmtId="201" formatCode="_ * #\ ##0_ ;_ * &quot;△&quot;#\ ##0_ ;_ * &quot;-&quot;_ ;_ @_ "/>
    <numFmt numFmtId="202" formatCode="_ * #\ ##0.0_ ;_ * &quot;△&quot;#,##0.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indexed="18"/>
      <name val="ＭＳ 明朝"/>
      <family val="1"/>
      <charset val="128"/>
    </font>
    <font>
      <b/>
      <sz val="12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22"/>
      </left>
      <right/>
      <top style="dotted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medium">
        <color indexed="22"/>
      </top>
      <bottom style="dotted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dotted">
        <color indexed="22"/>
      </left>
      <right/>
      <top style="medium">
        <color indexed="22"/>
      </top>
      <bottom style="dotted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/>
    <xf numFmtId="0" fontId="10" fillId="0" borderId="0"/>
    <xf numFmtId="0" fontId="11" fillId="0" borderId="0">
      <alignment vertical="center"/>
    </xf>
  </cellStyleXfs>
  <cellXfs count="179">
    <xf numFmtId="0" fontId="0" fillId="0" borderId="0" xfId="0"/>
    <xf numFmtId="0" fontId="3" fillId="0" borderId="0" xfId="3"/>
    <xf numFmtId="0" fontId="5" fillId="0" borderId="0" xfId="3" applyFont="1"/>
    <xf numFmtId="0" fontId="5" fillId="0" borderId="0" xfId="3" applyFont="1" applyAlignment="1">
      <alignment horizontal="center" shrinkToFit="1"/>
    </xf>
    <xf numFmtId="0" fontId="3" fillId="0" borderId="0" xfId="3" applyAlignment="1">
      <alignment vertical="center"/>
    </xf>
    <xf numFmtId="0" fontId="5" fillId="0" borderId="1" xfId="3" applyFont="1" applyBorder="1" applyAlignment="1">
      <alignment horizontal="center" vertical="center" shrinkToFit="1"/>
    </xf>
    <xf numFmtId="0" fontId="5" fillId="0" borderId="0" xfId="3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182" fontId="5" fillId="0" borderId="1" xfId="2" applyNumberFormat="1" applyFont="1" applyBorder="1" applyAlignment="1">
      <alignment horizontal="right" vertical="center" shrinkToFit="1"/>
    </xf>
    <xf numFmtId="183" fontId="5" fillId="0" borderId="1" xfId="2" applyNumberFormat="1" applyFont="1" applyBorder="1" applyAlignment="1">
      <alignment horizontal="right" vertical="center" shrinkToFit="1"/>
    </xf>
    <xf numFmtId="0" fontId="5" fillId="0" borderId="3" xfId="3" applyFont="1" applyBorder="1" applyAlignment="1">
      <alignment vertical="center"/>
    </xf>
    <xf numFmtId="182" fontId="5" fillId="0" borderId="4" xfId="2" applyNumberFormat="1" applyFont="1" applyBorder="1" applyAlignment="1">
      <alignment horizontal="right" vertical="center" shrinkToFit="1"/>
    </xf>
    <xf numFmtId="183" fontId="5" fillId="0" borderId="4" xfId="2" applyNumberFormat="1" applyFont="1" applyBorder="1" applyAlignment="1">
      <alignment horizontal="right" vertical="center" shrinkToFit="1"/>
    </xf>
    <xf numFmtId="0" fontId="5" fillId="0" borderId="5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182" fontId="5" fillId="0" borderId="7" xfId="2" applyNumberFormat="1" applyFont="1" applyBorder="1" applyAlignment="1">
      <alignment horizontal="right" vertical="center" shrinkToFit="1"/>
    </xf>
    <xf numFmtId="183" fontId="5" fillId="0" borderId="7" xfId="2" applyNumberFormat="1" applyFont="1" applyBorder="1" applyAlignment="1">
      <alignment horizontal="right" vertical="center" shrinkToFit="1"/>
    </xf>
    <xf numFmtId="0" fontId="5" fillId="0" borderId="8" xfId="3" applyFont="1" applyBorder="1" applyAlignment="1">
      <alignment vertical="center"/>
    </xf>
    <xf numFmtId="182" fontId="5" fillId="0" borderId="9" xfId="2" applyNumberFormat="1" applyFont="1" applyBorder="1" applyAlignment="1">
      <alignment horizontal="right" vertical="center" shrinkToFit="1"/>
    </xf>
    <xf numFmtId="183" fontId="5" fillId="0" borderId="9" xfId="2" applyNumberFormat="1" applyFont="1" applyBorder="1" applyAlignment="1">
      <alignment horizontal="right" vertical="center" shrinkToFit="1"/>
    </xf>
    <xf numFmtId="0" fontId="5" fillId="0" borderId="10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182" fontId="5" fillId="0" borderId="12" xfId="2" applyNumberFormat="1" applyFont="1" applyBorder="1" applyAlignment="1">
      <alignment horizontal="right" vertical="center" shrinkToFit="1"/>
    </xf>
    <xf numFmtId="183" fontId="5" fillId="0" borderId="12" xfId="2" applyNumberFormat="1" applyFont="1" applyBorder="1" applyAlignment="1">
      <alignment horizontal="right" vertical="center" shrinkToFit="1"/>
    </xf>
    <xf numFmtId="0" fontId="5" fillId="0" borderId="13" xfId="3" applyFont="1" applyBorder="1" applyAlignment="1">
      <alignment vertical="center"/>
    </xf>
    <xf numFmtId="0" fontId="5" fillId="0" borderId="14" xfId="3" applyFont="1" applyBorder="1" applyAlignment="1">
      <alignment vertical="center"/>
    </xf>
    <xf numFmtId="182" fontId="5" fillId="0" borderId="15" xfId="2" applyNumberFormat="1" applyFont="1" applyBorder="1" applyAlignment="1">
      <alignment horizontal="right" vertical="center" shrinkToFit="1"/>
    </xf>
    <xf numFmtId="183" fontId="5" fillId="0" borderId="15" xfId="2" applyNumberFormat="1" applyFont="1" applyBorder="1" applyAlignment="1">
      <alignment horizontal="right" vertical="center" shrinkToFit="1"/>
    </xf>
    <xf numFmtId="0" fontId="5" fillId="0" borderId="0" xfId="3" applyFont="1" applyFill="1" applyAlignment="1">
      <alignment vertical="center"/>
    </xf>
    <xf numFmtId="185" fontId="5" fillId="0" borderId="7" xfId="2" applyNumberFormat="1" applyFont="1" applyBorder="1" applyAlignment="1">
      <alignment horizontal="right" vertical="center" shrinkToFit="1"/>
    </xf>
    <xf numFmtId="188" fontId="5" fillId="0" borderId="1" xfId="2" applyNumberFormat="1" applyFont="1" applyBorder="1" applyAlignment="1">
      <alignment horizontal="right" vertical="center" shrinkToFit="1"/>
    </xf>
    <xf numFmtId="188" fontId="5" fillId="0" borderId="12" xfId="2" applyNumberFormat="1" applyFont="1" applyBorder="1" applyAlignment="1">
      <alignment horizontal="right" vertical="center" shrinkToFit="1"/>
    </xf>
    <xf numFmtId="188" fontId="5" fillId="0" borderId="7" xfId="2" applyNumberFormat="1" applyFont="1" applyBorder="1" applyAlignment="1">
      <alignment horizontal="right" vertical="center" shrinkToFit="1"/>
    </xf>
    <xf numFmtId="188" fontId="5" fillId="0" borderId="15" xfId="2" applyNumberFormat="1" applyFont="1" applyBorder="1" applyAlignment="1">
      <alignment horizontal="right" vertical="center" shrinkToFit="1"/>
    </xf>
    <xf numFmtId="188" fontId="5" fillId="0" borderId="9" xfId="2" applyNumberFormat="1" applyFont="1" applyBorder="1" applyAlignment="1">
      <alignment horizontal="right" vertical="center" shrinkToFit="1"/>
    </xf>
    <xf numFmtId="188" fontId="5" fillId="0" borderId="4" xfId="2" applyNumberFormat="1" applyFont="1" applyBorder="1" applyAlignment="1">
      <alignment horizontal="right" vertical="center" shrinkToFit="1"/>
    </xf>
    <xf numFmtId="0" fontId="5" fillId="0" borderId="0" xfId="3" applyFont="1" applyAlignment="1">
      <alignment horizontal="center" vertical="center"/>
    </xf>
    <xf numFmtId="183" fontId="5" fillId="0" borderId="16" xfId="2" applyNumberFormat="1" applyFont="1" applyBorder="1" applyAlignment="1">
      <alignment horizontal="right" vertical="center" shrinkToFit="1"/>
    </xf>
    <xf numFmtId="183" fontId="5" fillId="0" borderId="17" xfId="2" applyNumberFormat="1" applyFont="1" applyBorder="1" applyAlignment="1">
      <alignment horizontal="right" vertical="center" shrinkToFit="1"/>
    </xf>
    <xf numFmtId="183" fontId="5" fillId="0" borderId="18" xfId="2" applyNumberFormat="1" applyFont="1" applyBorder="1" applyAlignment="1">
      <alignment horizontal="right" vertical="center" shrinkToFit="1"/>
    </xf>
    <xf numFmtId="183" fontId="5" fillId="0" borderId="19" xfId="2" applyNumberFormat="1" applyFont="1" applyBorder="1" applyAlignment="1">
      <alignment horizontal="right" vertical="center" shrinkToFit="1"/>
    </xf>
    <xf numFmtId="183" fontId="5" fillId="0" borderId="20" xfId="2" applyNumberFormat="1" applyFont="1" applyBorder="1" applyAlignment="1">
      <alignment horizontal="right" vertical="center" shrinkToFit="1"/>
    </xf>
    <xf numFmtId="183" fontId="5" fillId="0" borderId="21" xfId="2" applyNumberFormat="1" applyFont="1" applyBorder="1" applyAlignment="1">
      <alignment horizontal="right" vertical="center" shrinkToFit="1"/>
    </xf>
    <xf numFmtId="0" fontId="5" fillId="0" borderId="2" xfId="3" applyFont="1" applyBorder="1" applyAlignment="1">
      <alignment horizontal="center" vertical="center" shrinkToFit="1"/>
    </xf>
    <xf numFmtId="182" fontId="5" fillId="0" borderId="2" xfId="2" applyNumberFormat="1" applyFont="1" applyBorder="1" applyAlignment="1">
      <alignment horizontal="right" vertical="center" shrinkToFit="1"/>
    </xf>
    <xf numFmtId="182" fontId="5" fillId="0" borderId="11" xfId="2" applyNumberFormat="1" applyFont="1" applyBorder="1" applyAlignment="1">
      <alignment horizontal="right" vertical="center" shrinkToFit="1"/>
    </xf>
    <xf numFmtId="182" fontId="5" fillId="0" borderId="6" xfId="2" applyNumberFormat="1" applyFont="1" applyBorder="1" applyAlignment="1">
      <alignment horizontal="right" vertical="center" shrinkToFit="1"/>
    </xf>
    <xf numFmtId="182" fontId="5" fillId="0" borderId="8" xfId="2" applyNumberFormat="1" applyFont="1" applyBorder="1" applyAlignment="1">
      <alignment horizontal="right" vertical="center" shrinkToFit="1"/>
    </xf>
    <xf numFmtId="182" fontId="5" fillId="0" borderId="3" xfId="2" applyNumberFormat="1" applyFont="1" applyBorder="1" applyAlignment="1">
      <alignment horizontal="right" vertical="center" shrinkToFit="1"/>
    </xf>
    <xf numFmtId="182" fontId="5" fillId="0" borderId="14" xfId="2" applyNumberFormat="1" applyFont="1" applyBorder="1" applyAlignment="1">
      <alignment horizontal="right" vertical="center" shrinkToFit="1"/>
    </xf>
    <xf numFmtId="0" fontId="5" fillId="0" borderId="5" xfId="3" applyFont="1" applyBorder="1" applyAlignment="1">
      <alignment horizontal="center" vertical="center"/>
    </xf>
    <xf numFmtId="49" fontId="5" fillId="0" borderId="5" xfId="3" applyNumberFormat="1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5" xfId="3" applyFont="1" applyBorder="1" applyAlignment="1">
      <alignment horizontal="distributed" vertical="center"/>
    </xf>
    <xf numFmtId="49" fontId="5" fillId="0" borderId="22" xfId="3" applyNumberFormat="1" applyFont="1" applyBorder="1" applyAlignment="1">
      <alignment horizontal="right" vertical="center"/>
    </xf>
    <xf numFmtId="0" fontId="5" fillId="0" borderId="5" xfId="3" applyFont="1" applyBorder="1" applyAlignment="1">
      <alignment horizontal="right" vertical="center"/>
    </xf>
    <xf numFmtId="49" fontId="5" fillId="0" borderId="5" xfId="3" applyNumberFormat="1" applyFont="1" applyBorder="1" applyAlignment="1">
      <alignment horizontal="right" vertical="center"/>
    </xf>
    <xf numFmtId="49" fontId="5" fillId="0" borderId="23" xfId="3" applyNumberFormat="1" applyFont="1" applyBorder="1" applyAlignment="1">
      <alignment horizontal="right" vertical="center"/>
    </xf>
    <xf numFmtId="49" fontId="5" fillId="0" borderId="24" xfId="3" applyNumberFormat="1" applyFont="1" applyBorder="1" applyAlignment="1">
      <alignment horizontal="center" vertical="center"/>
    </xf>
    <xf numFmtId="49" fontId="5" fillId="0" borderId="24" xfId="3" applyNumberFormat="1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right" vertical="center"/>
    </xf>
    <xf numFmtId="0" fontId="8" fillId="0" borderId="0" xfId="3" applyFont="1"/>
    <xf numFmtId="0" fontId="5" fillId="0" borderId="0" xfId="3" applyFont="1" applyBorder="1" applyAlignment="1">
      <alignment vertical="center"/>
    </xf>
    <xf numFmtId="189" fontId="5" fillId="0" borderId="7" xfId="2" applyNumberFormat="1" applyFont="1" applyBorder="1" applyAlignment="1">
      <alignment horizontal="right" vertical="center" shrinkToFit="1"/>
    </xf>
    <xf numFmtId="0" fontId="5" fillId="0" borderId="16" xfId="3" applyFont="1" applyBorder="1" applyAlignment="1">
      <alignment horizontal="center" vertical="center" wrapText="1" shrinkToFit="1"/>
    </xf>
    <xf numFmtId="185" fontId="5" fillId="0" borderId="17" xfId="2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vertical="center" wrapText="1"/>
    </xf>
    <xf numFmtId="189" fontId="5" fillId="0" borderId="6" xfId="2" applyNumberFormat="1" applyFont="1" applyBorder="1" applyAlignment="1">
      <alignment horizontal="right" vertical="center" shrinkToFit="1"/>
    </xf>
    <xf numFmtId="185" fontId="5" fillId="0" borderId="18" xfId="2" applyNumberFormat="1" applyFont="1" applyBorder="1" applyAlignment="1">
      <alignment horizontal="right" vertical="center" shrinkToFit="1"/>
    </xf>
    <xf numFmtId="0" fontId="3" fillId="0" borderId="0" xfId="3" applyBorder="1"/>
    <xf numFmtId="0" fontId="5" fillId="0" borderId="25" xfId="0" applyFont="1" applyFill="1" applyBorder="1" applyAlignment="1">
      <alignment horizontal="right" vertical="center"/>
    </xf>
    <xf numFmtId="0" fontId="5" fillId="0" borderId="1" xfId="3" applyFont="1" applyBorder="1" applyAlignment="1">
      <alignment horizontal="center" vertical="center" wrapText="1" shrinkToFit="1"/>
    </xf>
    <xf numFmtId="185" fontId="5" fillId="0" borderId="1" xfId="2" applyNumberFormat="1" applyFont="1" applyBorder="1" applyAlignment="1">
      <alignment horizontal="right" vertical="center" shrinkToFit="1"/>
    </xf>
    <xf numFmtId="193" fontId="5" fillId="0" borderId="7" xfId="2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vertical="center"/>
    </xf>
    <xf numFmtId="0" fontId="5" fillId="0" borderId="11" xfId="4" applyFont="1" applyFill="1" applyBorder="1" applyAlignment="1">
      <alignment vertical="center"/>
    </xf>
    <xf numFmtId="191" fontId="5" fillId="0" borderId="11" xfId="2" applyNumberFormat="1" applyFont="1" applyBorder="1" applyAlignment="1">
      <alignment vertical="center"/>
    </xf>
    <xf numFmtId="190" fontId="5" fillId="0" borderId="4" xfId="2" applyNumberFormat="1" applyFont="1" applyBorder="1" applyAlignment="1">
      <alignment vertical="center"/>
    </xf>
    <xf numFmtId="191" fontId="5" fillId="0" borderId="3" xfId="2" applyNumberFormat="1" applyFont="1" applyBorder="1" applyAlignment="1">
      <alignment vertical="center"/>
    </xf>
    <xf numFmtId="190" fontId="5" fillId="0" borderId="20" xfId="2" applyNumberFormat="1" applyFont="1" applyBorder="1" applyAlignment="1">
      <alignment vertical="center"/>
    </xf>
    <xf numFmtId="190" fontId="5" fillId="0" borderId="12" xfId="2" applyNumberFormat="1" applyFont="1" applyBorder="1" applyAlignment="1">
      <alignment vertical="center"/>
    </xf>
    <xf numFmtId="190" fontId="5" fillId="0" borderId="17" xfId="2" applyNumberFormat="1" applyFont="1" applyBorder="1" applyAlignment="1">
      <alignment vertical="center"/>
    </xf>
    <xf numFmtId="191" fontId="5" fillId="0" borderId="12" xfId="2" applyNumberFormat="1" applyFont="1" applyBorder="1" applyAlignment="1">
      <alignment vertical="center"/>
    </xf>
    <xf numFmtId="191" fontId="5" fillId="0" borderId="4" xfId="2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4" applyFont="1" applyFill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191" fontId="5" fillId="0" borderId="6" xfId="2" applyNumberFormat="1" applyFont="1" applyBorder="1" applyAlignment="1">
      <alignment vertical="center"/>
    </xf>
    <xf numFmtId="190" fontId="5" fillId="0" borderId="7" xfId="2" applyNumberFormat="1" applyFont="1" applyBorder="1" applyAlignment="1">
      <alignment vertical="center"/>
    </xf>
    <xf numFmtId="190" fontId="5" fillId="0" borderId="18" xfId="2" applyNumberFormat="1" applyFont="1" applyBorder="1" applyAlignment="1">
      <alignment vertical="center"/>
    </xf>
    <xf numFmtId="191" fontId="5" fillId="0" borderId="7" xfId="2" applyNumberFormat="1" applyFont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201" fontId="5" fillId="0" borderId="6" xfId="2" applyNumberFormat="1" applyFont="1" applyBorder="1" applyAlignment="1">
      <alignment vertical="center"/>
    </xf>
    <xf numFmtId="201" fontId="5" fillId="0" borderId="7" xfId="2" applyNumberFormat="1" applyFont="1" applyBorder="1" applyAlignment="1">
      <alignment vertical="center"/>
    </xf>
    <xf numFmtId="202" fontId="5" fillId="0" borderId="7" xfId="2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9" fontId="5" fillId="0" borderId="14" xfId="2" applyNumberFormat="1" applyFont="1" applyBorder="1" applyAlignment="1">
      <alignment vertical="center"/>
    </xf>
    <xf numFmtId="190" fontId="5" fillId="0" borderId="15" xfId="2" applyNumberFormat="1" applyFont="1" applyBorder="1" applyAlignment="1">
      <alignment vertical="center"/>
    </xf>
    <xf numFmtId="190" fontId="5" fillId="0" borderId="21" xfId="2" applyNumberFormat="1" applyFont="1" applyBorder="1" applyAlignment="1">
      <alignment vertical="center"/>
    </xf>
    <xf numFmtId="191" fontId="5" fillId="0" borderId="14" xfId="2" applyNumberFormat="1" applyFont="1" applyBorder="1" applyAlignment="1">
      <alignment vertical="center"/>
    </xf>
    <xf numFmtId="191" fontId="5" fillId="0" borderId="15" xfId="2" applyNumberFormat="1" applyFont="1" applyBorder="1" applyAlignment="1">
      <alignment vertical="center"/>
    </xf>
    <xf numFmtId="189" fontId="5" fillId="0" borderId="15" xfId="2" applyNumberFormat="1" applyFont="1" applyBorder="1" applyAlignment="1">
      <alignment vertical="center"/>
    </xf>
    <xf numFmtId="201" fontId="5" fillId="0" borderId="15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/>
    <xf numFmtId="0" fontId="11" fillId="0" borderId="0" xfId="5">
      <alignment vertical="center"/>
    </xf>
    <xf numFmtId="0" fontId="14" fillId="2" borderId="29" xfId="5" applyFont="1" applyFill="1" applyBorder="1" applyAlignment="1">
      <alignment horizontal="center" vertical="center"/>
    </xf>
    <xf numFmtId="0" fontId="15" fillId="2" borderId="0" xfId="1" applyFont="1" applyFill="1" applyAlignment="1" applyProtection="1">
      <alignment horizontal="center" vertical="center"/>
    </xf>
    <xf numFmtId="0" fontId="15" fillId="2" borderId="32" xfId="1" applyFont="1" applyFill="1" applyBorder="1" applyAlignment="1" applyProtection="1">
      <alignment horizontal="center" vertical="center"/>
    </xf>
    <xf numFmtId="0" fontId="16" fillId="2" borderId="33" xfId="1" applyFont="1" applyFill="1" applyBorder="1" applyAlignment="1" applyProtection="1">
      <alignment vertical="center"/>
    </xf>
    <xf numFmtId="0" fontId="16" fillId="2" borderId="0" xfId="1" applyFont="1" applyFill="1" applyAlignment="1" applyProtection="1">
      <alignment vertical="center"/>
    </xf>
    <xf numFmtId="0" fontId="13" fillId="2" borderId="34" xfId="5" applyFont="1" applyFill="1" applyBorder="1" applyAlignment="1">
      <alignment horizontal="center" vertical="center"/>
    </xf>
    <xf numFmtId="0" fontId="14" fillId="2" borderId="35" xfId="5" applyFont="1" applyFill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0" fontId="13" fillId="2" borderId="36" xfId="5" applyFont="1" applyFill="1" applyBorder="1" applyAlignment="1">
      <alignment horizontal="distributed" vertical="center" justifyLastLine="1"/>
    </xf>
    <xf numFmtId="0" fontId="5" fillId="0" borderId="39" xfId="3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49" fontId="5" fillId="0" borderId="40" xfId="3" applyNumberFormat="1" applyFont="1" applyBorder="1" applyAlignment="1">
      <alignment horizontal="distributed" vertical="center"/>
    </xf>
    <xf numFmtId="0" fontId="5" fillId="0" borderId="24" xfId="3" applyFont="1" applyBorder="1" applyAlignment="1">
      <alignment horizontal="distributed" vertical="center"/>
    </xf>
    <xf numFmtId="0" fontId="5" fillId="0" borderId="10" xfId="3" applyFont="1" applyBorder="1" applyAlignment="1">
      <alignment horizontal="distributed" vertical="center"/>
    </xf>
    <xf numFmtId="0" fontId="5" fillId="0" borderId="5" xfId="3" applyFont="1" applyBorder="1" applyAlignment="1">
      <alignment horizontal="distributed" vertical="center"/>
    </xf>
    <xf numFmtId="0" fontId="5" fillId="0" borderId="38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 shrinkToFit="1"/>
    </xf>
    <xf numFmtId="0" fontId="5" fillId="0" borderId="31" xfId="3" applyFont="1" applyBorder="1" applyAlignment="1">
      <alignment horizontal="center" vertical="center" shrinkToFit="1"/>
    </xf>
    <xf numFmtId="49" fontId="5" fillId="0" borderId="5" xfId="3" applyNumberFormat="1" applyFont="1" applyBorder="1" applyAlignment="1">
      <alignment horizontal="distributed" vertical="center"/>
    </xf>
    <xf numFmtId="0" fontId="5" fillId="0" borderId="13" xfId="3" applyFont="1" applyBorder="1" applyAlignment="1">
      <alignment horizontal="distributed" vertical="center"/>
    </xf>
    <xf numFmtId="0" fontId="5" fillId="0" borderId="37" xfId="3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0" fillId="0" borderId="0" xfId="0" applyAlignment="1">
      <alignment vertical="center"/>
    </xf>
    <xf numFmtId="0" fontId="5" fillId="0" borderId="5" xfId="4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</cellXfs>
  <cellStyles count="6">
    <cellStyle name="ハイパーリンク" xfId="1" builtinId="8"/>
    <cellStyle name="桁区切り" xfId="2" builtinId="6"/>
    <cellStyle name="標準" xfId="0" builtinId="0"/>
    <cellStyle name="標準_Book1" xfId="3"/>
    <cellStyle name="標準_Sheet1" xfId="4"/>
    <cellStyle name="標準_統計データHP用目次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tabSelected="1" workbookViewId="0">
      <selection activeCell="A4" sqref="A4"/>
    </sheetView>
  </sheetViews>
  <sheetFormatPr defaultRowHeight="13.5"/>
  <cols>
    <col min="1" max="1" width="4.375" style="133" customWidth="1"/>
    <col min="2" max="2" width="8.625" style="133" customWidth="1"/>
    <col min="3" max="3" width="50.625" style="133" customWidth="1"/>
    <col min="4" max="4" width="16.25" style="133" bestFit="1" customWidth="1"/>
    <col min="5" max="16384" width="9" style="133"/>
  </cols>
  <sheetData>
    <row r="1" spans="1:4" ht="30" customHeight="1">
      <c r="A1" s="141" t="s">
        <v>104</v>
      </c>
      <c r="B1" s="141"/>
      <c r="C1" s="141"/>
      <c r="D1" s="141"/>
    </row>
    <row r="2" spans="1:4" ht="30" customHeight="1">
      <c r="A2" s="141" t="s">
        <v>105</v>
      </c>
      <c r="B2" s="141"/>
      <c r="C2" s="141"/>
      <c r="D2" s="141"/>
    </row>
    <row r="3" spans="1:4" ht="30" customHeight="1" thickBot="1">
      <c r="B3" s="142" t="s">
        <v>106</v>
      </c>
      <c r="C3" s="142"/>
      <c r="D3" s="142"/>
    </row>
    <row r="4" spans="1:4" ht="30" customHeight="1" thickBot="1">
      <c r="B4" s="143" t="s">
        <v>107</v>
      </c>
      <c r="C4" s="143"/>
      <c r="D4" s="139" t="s">
        <v>108</v>
      </c>
    </row>
    <row r="5" spans="1:4" ht="30" customHeight="1">
      <c r="B5" s="135" t="str">
        <f>HYPERLINK("#"&amp;"'116'"&amp;"!A1","116")</f>
        <v>116</v>
      </c>
      <c r="C5" s="137" t="str">
        <f>HYPERLINK("#"&amp;"'116'"&amp;"!A1","市内総生産")</f>
        <v>市内総生産</v>
      </c>
      <c r="D5" s="140" t="s">
        <v>109</v>
      </c>
    </row>
    <row r="6" spans="1:4" ht="30" customHeight="1">
      <c r="B6" s="136" t="str">
        <f>HYPERLINK("#"&amp;"'117'"&amp;"!A1","117")</f>
        <v>117</v>
      </c>
      <c r="C6" s="138" t="str">
        <f>HYPERLINK("#"&amp;"'117'"&amp;"!A1","市民所得の分配")</f>
        <v>市民所得の分配</v>
      </c>
      <c r="D6" s="134" t="s">
        <v>109</v>
      </c>
    </row>
  </sheetData>
  <mergeCells count="4">
    <mergeCell ref="A1:D1"/>
    <mergeCell ref="A2:D2"/>
    <mergeCell ref="B3:D3"/>
    <mergeCell ref="B4:C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showGridLines="0" workbookViewId="0"/>
  </sheetViews>
  <sheetFormatPr defaultRowHeight="13.5"/>
  <cols>
    <col min="1" max="1" width="3.125" style="1" customWidth="1"/>
    <col min="2" max="2" width="4.375" style="1" customWidth="1"/>
    <col min="3" max="4" width="3.125" style="1" customWidth="1"/>
    <col min="5" max="5" width="18.125" style="1" customWidth="1"/>
    <col min="6" max="6" width="1" style="1" customWidth="1"/>
    <col min="7" max="15" width="9.625" style="1" customWidth="1"/>
    <col min="16" max="18" width="9" style="1"/>
    <col min="19" max="21" width="9.625" style="1" customWidth="1"/>
    <col min="22" max="16384" width="9" style="1"/>
  </cols>
  <sheetData>
    <row r="1" spans="1:21" s="68" customFormat="1">
      <c r="L1" s="69"/>
    </row>
    <row r="2" spans="1:21" s="70" customFormat="1" ht="30" customHeight="1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21" s="2" customFormat="1" ht="13.5" customHeight="1">
      <c r="A3" s="42"/>
      <c r="B3" s="42"/>
      <c r="C3" s="42"/>
      <c r="D3" s="42"/>
      <c r="E3" s="42"/>
      <c r="F3" s="42"/>
    </row>
    <row r="4" spans="1:21" s="4" customFormat="1" ht="22.5" customHeight="1">
      <c r="A4" s="147" t="s">
        <v>57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62" t="s">
        <v>56</v>
      </c>
      <c r="N4" s="162"/>
      <c r="O4" s="162"/>
      <c r="P4" s="163"/>
      <c r="Q4" s="163"/>
      <c r="R4" s="163"/>
    </row>
    <row r="5" spans="1:21" s="12" customFormat="1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S5" s="42"/>
      <c r="T5" s="42"/>
      <c r="U5" s="42"/>
    </row>
    <row r="6" spans="1:21" s="2" customFormat="1" ht="13.5" customHeight="1" thickBot="1">
      <c r="A6" s="71" t="s">
        <v>4</v>
      </c>
      <c r="B6" s="71"/>
      <c r="G6" s="6"/>
      <c r="H6" s="6"/>
      <c r="I6" s="6"/>
      <c r="J6" s="6"/>
      <c r="S6" s="3"/>
      <c r="T6" s="3"/>
      <c r="U6" s="6"/>
    </row>
    <row r="7" spans="1:21" s="12" customFormat="1" ht="30" customHeight="1">
      <c r="A7" s="152" t="s">
        <v>0</v>
      </c>
      <c r="B7" s="153"/>
      <c r="C7" s="153"/>
      <c r="D7" s="153"/>
      <c r="E7" s="153"/>
      <c r="F7" s="153"/>
      <c r="G7" s="144" t="s">
        <v>25</v>
      </c>
      <c r="H7" s="145"/>
      <c r="I7" s="161"/>
      <c r="J7" s="160" t="s">
        <v>28</v>
      </c>
      <c r="K7" s="145"/>
      <c r="L7" s="145"/>
      <c r="M7" s="160" t="s">
        <v>48</v>
      </c>
      <c r="N7" s="145"/>
      <c r="O7" s="161"/>
      <c r="P7" s="156" t="s">
        <v>49</v>
      </c>
      <c r="Q7" s="156"/>
      <c r="R7" s="157"/>
      <c r="S7" s="144" t="s">
        <v>51</v>
      </c>
      <c r="T7" s="145"/>
      <c r="U7" s="145"/>
    </row>
    <row r="8" spans="1:21" s="12" customFormat="1" ht="30" customHeight="1">
      <c r="A8" s="154"/>
      <c r="B8" s="155"/>
      <c r="C8" s="155"/>
      <c r="D8" s="155"/>
      <c r="E8" s="155"/>
      <c r="F8" s="155"/>
      <c r="G8" s="5" t="s">
        <v>5</v>
      </c>
      <c r="H8" s="5" t="s">
        <v>6</v>
      </c>
      <c r="I8" s="80" t="s">
        <v>26</v>
      </c>
      <c r="J8" s="49" t="s">
        <v>5</v>
      </c>
      <c r="K8" s="5" t="s">
        <v>6</v>
      </c>
      <c r="L8" s="73" t="s">
        <v>26</v>
      </c>
      <c r="M8" s="49" t="s">
        <v>5</v>
      </c>
      <c r="N8" s="5" t="s">
        <v>6</v>
      </c>
      <c r="O8" s="73" t="s">
        <v>26</v>
      </c>
      <c r="P8" s="5" t="s">
        <v>5</v>
      </c>
      <c r="Q8" s="5" t="s">
        <v>6</v>
      </c>
      <c r="R8" s="73" t="s">
        <v>26</v>
      </c>
      <c r="S8" s="5" t="s">
        <v>5</v>
      </c>
      <c r="T8" s="5" t="s">
        <v>6</v>
      </c>
      <c r="U8" s="73" t="s">
        <v>26</v>
      </c>
    </row>
    <row r="9" spans="1:21" s="12" customFormat="1" ht="25.5" customHeight="1">
      <c r="A9" s="66" t="s">
        <v>29</v>
      </c>
      <c r="B9" s="149" t="s">
        <v>23</v>
      </c>
      <c r="C9" s="149"/>
      <c r="D9" s="149"/>
      <c r="E9" s="149"/>
      <c r="F9" s="13"/>
      <c r="G9" s="14">
        <v>717866</v>
      </c>
      <c r="H9" s="15">
        <v>86.8</v>
      </c>
      <c r="I9" s="15">
        <v>-0.9</v>
      </c>
      <c r="J9" s="50">
        <v>706194</v>
      </c>
      <c r="K9" s="15">
        <v>86.1</v>
      </c>
      <c r="L9" s="43">
        <v>-1.6</v>
      </c>
      <c r="M9" s="50">
        <v>723193</v>
      </c>
      <c r="N9" s="36">
        <v>86.4</v>
      </c>
      <c r="O9" s="43">
        <v>2.4</v>
      </c>
      <c r="P9" s="14">
        <v>719115</v>
      </c>
      <c r="Q9" s="36">
        <v>86</v>
      </c>
      <c r="R9" s="43">
        <v>-0.6</v>
      </c>
      <c r="S9" s="14">
        <v>694121</v>
      </c>
      <c r="T9" s="15">
        <v>85.8</v>
      </c>
      <c r="U9" s="74">
        <v>-3.5</v>
      </c>
    </row>
    <row r="10" spans="1:21" s="12" customFormat="1" ht="25.5" customHeight="1">
      <c r="A10" s="58"/>
      <c r="B10" s="62" t="s">
        <v>30</v>
      </c>
      <c r="C10" s="150" t="s">
        <v>7</v>
      </c>
      <c r="D10" s="150"/>
      <c r="E10" s="150"/>
      <c r="F10" s="16"/>
      <c r="G10" s="28">
        <v>20968</v>
      </c>
      <c r="H10" s="29">
        <v>2.5</v>
      </c>
      <c r="I10" s="29">
        <v>10.6</v>
      </c>
      <c r="J10" s="51">
        <v>17466</v>
      </c>
      <c r="K10" s="29">
        <v>2.1</v>
      </c>
      <c r="L10" s="44">
        <v>-16.7</v>
      </c>
      <c r="M10" s="51">
        <v>19177</v>
      </c>
      <c r="N10" s="37">
        <v>2.2999999999999998</v>
      </c>
      <c r="O10" s="44">
        <v>9.8000000000000007</v>
      </c>
      <c r="P10" s="28">
        <v>17719</v>
      </c>
      <c r="Q10" s="37">
        <v>2.1</v>
      </c>
      <c r="R10" s="44">
        <v>-7.6</v>
      </c>
      <c r="S10" s="28">
        <v>17203</v>
      </c>
      <c r="T10" s="29">
        <v>2.1</v>
      </c>
      <c r="U10" s="44">
        <v>-2.9</v>
      </c>
    </row>
    <row r="11" spans="1:21" s="12" customFormat="1" ht="25.5" customHeight="1">
      <c r="A11" s="56"/>
      <c r="B11" s="63"/>
      <c r="C11" s="19"/>
      <c r="D11" s="19" t="s">
        <v>31</v>
      </c>
      <c r="E11" s="61" t="s">
        <v>8</v>
      </c>
      <c r="F11" s="20"/>
      <c r="G11" s="21">
        <v>10528</v>
      </c>
      <c r="H11" s="22">
        <v>1.3</v>
      </c>
      <c r="I11" s="22">
        <v>5.2</v>
      </c>
      <c r="J11" s="52">
        <v>7833</v>
      </c>
      <c r="K11" s="22">
        <v>1</v>
      </c>
      <c r="L11" s="45">
        <v>-25.6</v>
      </c>
      <c r="M11" s="52">
        <v>8903</v>
      </c>
      <c r="N11" s="38">
        <v>1.1000000000000001</v>
      </c>
      <c r="O11" s="45">
        <v>13.7</v>
      </c>
      <c r="P11" s="21">
        <v>8658</v>
      </c>
      <c r="Q11" s="38">
        <v>1</v>
      </c>
      <c r="R11" s="45">
        <v>-2.8</v>
      </c>
      <c r="S11" s="21">
        <v>7811</v>
      </c>
      <c r="T11" s="22">
        <v>1</v>
      </c>
      <c r="U11" s="45">
        <v>-9.8000000000000007</v>
      </c>
    </row>
    <row r="12" spans="1:21" s="12" customFormat="1" ht="25.5" customHeight="1">
      <c r="A12" s="56"/>
      <c r="B12" s="63"/>
      <c r="C12" s="19"/>
      <c r="D12" s="19" t="s">
        <v>32</v>
      </c>
      <c r="E12" s="61" t="s">
        <v>9</v>
      </c>
      <c r="F12" s="20"/>
      <c r="G12" s="21">
        <v>463</v>
      </c>
      <c r="H12" s="35">
        <v>0.1</v>
      </c>
      <c r="I12" s="22">
        <v>-3.2</v>
      </c>
      <c r="J12" s="52">
        <v>505</v>
      </c>
      <c r="K12" s="35">
        <v>0.1</v>
      </c>
      <c r="L12" s="45">
        <v>9</v>
      </c>
      <c r="M12" s="52">
        <v>547</v>
      </c>
      <c r="N12" s="38">
        <v>0.1</v>
      </c>
      <c r="O12" s="45">
        <v>8.3000000000000007</v>
      </c>
      <c r="P12" s="21">
        <v>477</v>
      </c>
      <c r="Q12" s="38">
        <v>0.1</v>
      </c>
      <c r="R12" s="45">
        <v>-12.8</v>
      </c>
      <c r="S12" s="21">
        <v>429</v>
      </c>
      <c r="T12" s="35">
        <v>0.1</v>
      </c>
      <c r="U12" s="45">
        <v>-10</v>
      </c>
    </row>
    <row r="13" spans="1:21" s="12" customFormat="1" ht="25.5" customHeight="1">
      <c r="A13" s="56"/>
      <c r="B13" s="63"/>
      <c r="C13" s="19"/>
      <c r="D13" s="19" t="s">
        <v>33</v>
      </c>
      <c r="E13" s="61" t="s">
        <v>10</v>
      </c>
      <c r="F13" s="20"/>
      <c r="G13" s="21">
        <v>9976</v>
      </c>
      <c r="H13" s="22">
        <v>1.2</v>
      </c>
      <c r="I13" s="22">
        <v>17.7</v>
      </c>
      <c r="J13" s="52">
        <v>9129</v>
      </c>
      <c r="K13" s="22">
        <v>1.1000000000000001</v>
      </c>
      <c r="L13" s="45">
        <v>-8.5</v>
      </c>
      <c r="M13" s="52">
        <v>9728</v>
      </c>
      <c r="N13" s="38">
        <v>1.2</v>
      </c>
      <c r="O13" s="45">
        <v>6.6</v>
      </c>
      <c r="P13" s="21">
        <v>8585</v>
      </c>
      <c r="Q13" s="38">
        <v>1</v>
      </c>
      <c r="R13" s="45">
        <v>-11.8</v>
      </c>
      <c r="S13" s="21">
        <v>8962</v>
      </c>
      <c r="T13" s="22">
        <v>1.1000000000000001</v>
      </c>
      <c r="U13" s="45">
        <v>4.4000000000000004</v>
      </c>
    </row>
    <row r="14" spans="1:21" s="12" customFormat="1" ht="25.5" customHeight="1">
      <c r="A14" s="56"/>
      <c r="B14" s="64" t="s">
        <v>34</v>
      </c>
      <c r="C14" s="151" t="s">
        <v>11</v>
      </c>
      <c r="D14" s="151"/>
      <c r="E14" s="151"/>
      <c r="F14" s="20"/>
      <c r="G14" s="21">
        <v>108</v>
      </c>
      <c r="H14" s="82">
        <v>0</v>
      </c>
      <c r="I14" s="22">
        <v>-14.4</v>
      </c>
      <c r="J14" s="52">
        <v>125</v>
      </c>
      <c r="K14" s="82">
        <v>0</v>
      </c>
      <c r="L14" s="45">
        <v>15.7</v>
      </c>
      <c r="M14" s="76">
        <v>97</v>
      </c>
      <c r="N14" s="35">
        <v>0</v>
      </c>
      <c r="O14" s="45">
        <v>-21.7</v>
      </c>
      <c r="P14" s="72">
        <v>95</v>
      </c>
      <c r="Q14" s="35">
        <v>0</v>
      </c>
      <c r="R14" s="45">
        <v>-2.2000000000000002</v>
      </c>
      <c r="S14" s="21">
        <v>75</v>
      </c>
      <c r="T14" s="35">
        <v>0</v>
      </c>
      <c r="U14" s="45">
        <v>-21.7</v>
      </c>
    </row>
    <row r="15" spans="1:21" s="12" customFormat="1" ht="25.5" customHeight="1">
      <c r="A15" s="56"/>
      <c r="B15" s="64" t="s">
        <v>35</v>
      </c>
      <c r="C15" s="151" t="s">
        <v>24</v>
      </c>
      <c r="D15" s="151"/>
      <c r="E15" s="151"/>
      <c r="F15" s="20"/>
      <c r="G15" s="21">
        <v>86188</v>
      </c>
      <c r="H15" s="22">
        <v>10.4</v>
      </c>
      <c r="I15" s="22">
        <v>-9.5</v>
      </c>
      <c r="J15" s="52">
        <v>83587</v>
      </c>
      <c r="K15" s="22">
        <v>10.199999999999999</v>
      </c>
      <c r="L15" s="45">
        <v>-3</v>
      </c>
      <c r="M15" s="52">
        <v>91151</v>
      </c>
      <c r="N15" s="38">
        <v>10.9</v>
      </c>
      <c r="O15" s="45">
        <v>9</v>
      </c>
      <c r="P15" s="21">
        <v>87477</v>
      </c>
      <c r="Q15" s="38">
        <v>10.5</v>
      </c>
      <c r="R15" s="45">
        <v>-4</v>
      </c>
      <c r="S15" s="21">
        <v>83595</v>
      </c>
      <c r="T15" s="22">
        <v>10.3</v>
      </c>
      <c r="U15" s="45">
        <v>-4.4000000000000004</v>
      </c>
    </row>
    <row r="16" spans="1:21" s="12" customFormat="1" ht="25.5" customHeight="1">
      <c r="A16" s="56"/>
      <c r="B16" s="64" t="s">
        <v>36</v>
      </c>
      <c r="C16" s="151" t="s">
        <v>12</v>
      </c>
      <c r="D16" s="151"/>
      <c r="E16" s="151"/>
      <c r="F16" s="20"/>
      <c r="G16" s="21">
        <v>50659</v>
      </c>
      <c r="H16" s="22">
        <v>6.1</v>
      </c>
      <c r="I16" s="22">
        <v>-12.2</v>
      </c>
      <c r="J16" s="52">
        <v>48349</v>
      </c>
      <c r="K16" s="22">
        <v>5.9</v>
      </c>
      <c r="L16" s="45">
        <v>-4.5999999999999996</v>
      </c>
      <c r="M16" s="52">
        <v>51910</v>
      </c>
      <c r="N16" s="38">
        <v>6.2</v>
      </c>
      <c r="O16" s="45">
        <v>7.4</v>
      </c>
      <c r="P16" s="21">
        <v>65524</v>
      </c>
      <c r="Q16" s="38">
        <v>7.8</v>
      </c>
      <c r="R16" s="45">
        <v>26.2</v>
      </c>
      <c r="S16" s="21">
        <v>53269</v>
      </c>
      <c r="T16" s="22">
        <v>6.6</v>
      </c>
      <c r="U16" s="45">
        <v>-18.7</v>
      </c>
    </row>
    <row r="17" spans="1:21" s="12" customFormat="1" ht="25.5" customHeight="1">
      <c r="A17" s="56"/>
      <c r="B17" s="64" t="s">
        <v>37</v>
      </c>
      <c r="C17" s="151" t="s">
        <v>13</v>
      </c>
      <c r="D17" s="151"/>
      <c r="E17" s="151"/>
      <c r="F17" s="20"/>
      <c r="G17" s="21">
        <v>16316</v>
      </c>
      <c r="H17" s="22">
        <v>2</v>
      </c>
      <c r="I17" s="22">
        <v>-5.8</v>
      </c>
      <c r="J17" s="52">
        <v>14973</v>
      </c>
      <c r="K17" s="22">
        <v>1.8</v>
      </c>
      <c r="L17" s="45">
        <v>-8.1999999999999993</v>
      </c>
      <c r="M17" s="52">
        <v>14081</v>
      </c>
      <c r="N17" s="38">
        <v>1.7</v>
      </c>
      <c r="O17" s="45">
        <v>-6</v>
      </c>
      <c r="P17" s="21">
        <v>13827</v>
      </c>
      <c r="Q17" s="38">
        <v>1.7</v>
      </c>
      <c r="R17" s="45">
        <v>-1.8</v>
      </c>
      <c r="S17" s="21">
        <v>14959</v>
      </c>
      <c r="T17" s="22">
        <v>1.8</v>
      </c>
      <c r="U17" s="45">
        <v>8.1999999999999993</v>
      </c>
    </row>
    <row r="18" spans="1:21" s="12" customFormat="1" ht="25.5" customHeight="1">
      <c r="A18" s="56"/>
      <c r="B18" s="64" t="s">
        <v>38</v>
      </c>
      <c r="C18" s="151" t="s">
        <v>14</v>
      </c>
      <c r="D18" s="151"/>
      <c r="E18" s="151"/>
      <c r="F18" s="20"/>
      <c r="G18" s="21">
        <v>109800</v>
      </c>
      <c r="H18" s="22">
        <v>13.3</v>
      </c>
      <c r="I18" s="22">
        <v>-4</v>
      </c>
      <c r="J18" s="52">
        <v>103698</v>
      </c>
      <c r="K18" s="22">
        <v>12.6</v>
      </c>
      <c r="L18" s="45">
        <v>-5.6</v>
      </c>
      <c r="M18" s="52">
        <v>98944</v>
      </c>
      <c r="N18" s="38">
        <v>11.8</v>
      </c>
      <c r="O18" s="45">
        <v>-4.5999999999999996</v>
      </c>
      <c r="P18" s="21">
        <v>101187</v>
      </c>
      <c r="Q18" s="38">
        <v>12.1</v>
      </c>
      <c r="R18" s="45">
        <v>2.2999999999999998</v>
      </c>
      <c r="S18" s="21">
        <v>92479</v>
      </c>
      <c r="T18" s="22">
        <v>11.4</v>
      </c>
      <c r="U18" s="45">
        <v>-8.6</v>
      </c>
    </row>
    <row r="19" spans="1:21" s="12" customFormat="1" ht="25.5" customHeight="1">
      <c r="A19" s="56"/>
      <c r="B19" s="64" t="s">
        <v>39</v>
      </c>
      <c r="C19" s="151" t="s">
        <v>15</v>
      </c>
      <c r="D19" s="151"/>
      <c r="E19" s="151"/>
      <c r="F19" s="20"/>
      <c r="G19" s="21">
        <v>70516</v>
      </c>
      <c r="H19" s="22">
        <v>8.5</v>
      </c>
      <c r="I19" s="22">
        <v>11.5</v>
      </c>
      <c r="J19" s="52">
        <v>66694</v>
      </c>
      <c r="K19" s="22">
        <v>8.1</v>
      </c>
      <c r="L19" s="45">
        <v>-5.4</v>
      </c>
      <c r="M19" s="52">
        <v>67739</v>
      </c>
      <c r="N19" s="38">
        <v>8.1</v>
      </c>
      <c r="O19" s="45">
        <v>1.6</v>
      </c>
      <c r="P19" s="21">
        <v>56248</v>
      </c>
      <c r="Q19" s="38">
        <v>6.7</v>
      </c>
      <c r="R19" s="45">
        <v>-17</v>
      </c>
      <c r="S19" s="21">
        <v>57453</v>
      </c>
      <c r="T19" s="22">
        <v>7.1</v>
      </c>
      <c r="U19" s="45">
        <v>2.1</v>
      </c>
    </row>
    <row r="20" spans="1:21" s="12" customFormat="1" ht="25.5" customHeight="1">
      <c r="A20" s="57"/>
      <c r="B20" s="64" t="s">
        <v>40</v>
      </c>
      <c r="C20" s="158" t="s">
        <v>16</v>
      </c>
      <c r="D20" s="158"/>
      <c r="E20" s="158"/>
      <c r="F20" s="20"/>
      <c r="G20" s="21">
        <v>90903</v>
      </c>
      <c r="H20" s="22">
        <v>11</v>
      </c>
      <c r="I20" s="22">
        <v>2.6</v>
      </c>
      <c r="J20" s="52">
        <v>93416</v>
      </c>
      <c r="K20" s="22">
        <v>11.4</v>
      </c>
      <c r="L20" s="45">
        <v>2.8</v>
      </c>
      <c r="M20" s="52">
        <v>96402</v>
      </c>
      <c r="N20" s="38">
        <v>11.5</v>
      </c>
      <c r="O20" s="45">
        <v>3.2</v>
      </c>
      <c r="P20" s="21">
        <v>99458</v>
      </c>
      <c r="Q20" s="38">
        <v>11.9</v>
      </c>
      <c r="R20" s="45">
        <v>3.2</v>
      </c>
      <c r="S20" s="21">
        <v>99836</v>
      </c>
      <c r="T20" s="22">
        <v>12.3</v>
      </c>
      <c r="U20" s="45">
        <v>0.4</v>
      </c>
    </row>
    <row r="21" spans="1:21" s="12" customFormat="1" ht="25.5" customHeight="1">
      <c r="A21" s="57"/>
      <c r="B21" s="64" t="s">
        <v>41</v>
      </c>
      <c r="C21" s="158" t="s">
        <v>17</v>
      </c>
      <c r="D21" s="158"/>
      <c r="E21" s="158"/>
      <c r="F21" s="20"/>
      <c r="G21" s="21">
        <v>44730</v>
      </c>
      <c r="H21" s="22">
        <v>5.4</v>
      </c>
      <c r="I21" s="22">
        <v>-2.4</v>
      </c>
      <c r="J21" s="52">
        <v>45034</v>
      </c>
      <c r="K21" s="22">
        <v>5.5</v>
      </c>
      <c r="L21" s="77">
        <v>0.7</v>
      </c>
      <c r="M21" s="52">
        <v>43796</v>
      </c>
      <c r="N21" s="38">
        <v>5.2</v>
      </c>
      <c r="O21" s="45">
        <v>-2.8</v>
      </c>
      <c r="P21" s="21">
        <v>43464</v>
      </c>
      <c r="Q21" s="38">
        <v>5.2</v>
      </c>
      <c r="R21" s="45">
        <v>-0.8</v>
      </c>
      <c r="S21" s="21">
        <v>42795</v>
      </c>
      <c r="T21" s="22">
        <v>5.3</v>
      </c>
      <c r="U21" s="45">
        <v>-1.5</v>
      </c>
    </row>
    <row r="22" spans="1:21" s="12" customFormat="1" ht="25.5" customHeight="1">
      <c r="A22" s="42"/>
      <c r="B22" s="65" t="s">
        <v>42</v>
      </c>
      <c r="C22" s="148" t="s">
        <v>18</v>
      </c>
      <c r="D22" s="148"/>
      <c r="E22" s="148"/>
      <c r="F22" s="23"/>
      <c r="G22" s="24">
        <v>227678</v>
      </c>
      <c r="H22" s="25">
        <v>27.5</v>
      </c>
      <c r="I22" s="25">
        <v>2.2000000000000002</v>
      </c>
      <c r="J22" s="53">
        <v>232853</v>
      </c>
      <c r="K22" s="25">
        <v>28.4</v>
      </c>
      <c r="L22" s="46">
        <v>2.2999999999999998</v>
      </c>
      <c r="M22" s="53">
        <v>239896</v>
      </c>
      <c r="N22" s="40">
        <v>28.7</v>
      </c>
      <c r="O22" s="46">
        <v>3</v>
      </c>
      <c r="P22" s="24">
        <v>234114</v>
      </c>
      <c r="Q22" s="40">
        <v>28</v>
      </c>
      <c r="R22" s="46">
        <v>-2.4</v>
      </c>
      <c r="S22" s="24">
        <v>232458</v>
      </c>
      <c r="T22" s="25">
        <v>28.7</v>
      </c>
      <c r="U22" s="46">
        <v>-0.7</v>
      </c>
    </row>
    <row r="23" spans="1:21" s="12" customFormat="1" ht="25.5" customHeight="1">
      <c r="A23" s="66" t="s">
        <v>43</v>
      </c>
      <c r="B23" s="149" t="s">
        <v>19</v>
      </c>
      <c r="C23" s="149"/>
      <c r="D23" s="149"/>
      <c r="E23" s="149"/>
      <c r="F23" s="13"/>
      <c r="G23" s="14">
        <v>117357</v>
      </c>
      <c r="H23" s="15">
        <v>14.2</v>
      </c>
      <c r="I23" s="81">
        <v>0</v>
      </c>
      <c r="J23" s="50">
        <v>120115</v>
      </c>
      <c r="K23" s="15">
        <v>14.6</v>
      </c>
      <c r="L23" s="43">
        <v>2.4</v>
      </c>
      <c r="M23" s="50">
        <v>121133</v>
      </c>
      <c r="N23" s="36">
        <v>14.5</v>
      </c>
      <c r="O23" s="43">
        <v>0.8</v>
      </c>
      <c r="P23" s="14">
        <v>119779</v>
      </c>
      <c r="Q23" s="36">
        <v>14.3</v>
      </c>
      <c r="R23" s="43">
        <v>-1.1000000000000001</v>
      </c>
      <c r="S23" s="14">
        <v>118343</v>
      </c>
      <c r="T23" s="15">
        <v>14.6</v>
      </c>
      <c r="U23" s="43">
        <v>-1.2</v>
      </c>
    </row>
    <row r="24" spans="1:21" s="12" customFormat="1" ht="25.5" customHeight="1">
      <c r="A24" s="66" t="s">
        <v>44</v>
      </c>
      <c r="B24" s="149" t="s">
        <v>20</v>
      </c>
      <c r="C24" s="149"/>
      <c r="D24" s="149"/>
      <c r="E24" s="149"/>
      <c r="F24" s="13"/>
      <c r="G24" s="14">
        <v>31038</v>
      </c>
      <c r="H24" s="15">
        <v>3.8</v>
      </c>
      <c r="I24" s="15">
        <v>3.6</v>
      </c>
      <c r="J24" s="50">
        <v>33682</v>
      </c>
      <c r="K24" s="15">
        <v>4.0999999999999996</v>
      </c>
      <c r="L24" s="43">
        <v>8.5</v>
      </c>
      <c r="M24" s="50">
        <v>32901</v>
      </c>
      <c r="N24" s="36">
        <v>3.9</v>
      </c>
      <c r="O24" s="43">
        <v>-2.2999999999999998</v>
      </c>
      <c r="P24" s="14">
        <v>33761</v>
      </c>
      <c r="Q24" s="36">
        <v>4</v>
      </c>
      <c r="R24" s="43">
        <v>2.6</v>
      </c>
      <c r="S24" s="14">
        <v>33224</v>
      </c>
      <c r="T24" s="15">
        <v>4.0999999999999996</v>
      </c>
      <c r="U24" s="43">
        <v>-1.6</v>
      </c>
    </row>
    <row r="25" spans="1:21" s="12" customFormat="1" ht="25.5" customHeight="1">
      <c r="A25" s="66" t="s">
        <v>45</v>
      </c>
      <c r="B25" s="149" t="s">
        <v>27</v>
      </c>
      <c r="C25" s="149"/>
      <c r="D25" s="149"/>
      <c r="E25" s="149"/>
      <c r="F25" s="13"/>
      <c r="G25" s="14">
        <v>866261</v>
      </c>
      <c r="H25" s="15">
        <v>104.8</v>
      </c>
      <c r="I25" s="15">
        <v>-0.6</v>
      </c>
      <c r="J25" s="50">
        <v>859991</v>
      </c>
      <c r="K25" s="15">
        <v>104.8</v>
      </c>
      <c r="L25" s="43">
        <v>-0.7</v>
      </c>
      <c r="M25" s="50">
        <v>877228</v>
      </c>
      <c r="N25" s="36">
        <v>104.8</v>
      </c>
      <c r="O25" s="43">
        <v>2</v>
      </c>
      <c r="P25" s="14">
        <v>872655</v>
      </c>
      <c r="Q25" s="36">
        <v>104.3</v>
      </c>
      <c r="R25" s="43">
        <v>-0.5</v>
      </c>
      <c r="S25" s="14">
        <v>845688</v>
      </c>
      <c r="T25" s="15">
        <v>104.5</v>
      </c>
      <c r="U25" s="43">
        <v>-3.1</v>
      </c>
    </row>
    <row r="26" spans="1:21" s="12" customFormat="1" ht="25.5" customHeight="1">
      <c r="A26" s="67" t="s">
        <v>46</v>
      </c>
      <c r="B26" s="149" t="s">
        <v>21</v>
      </c>
      <c r="C26" s="149"/>
      <c r="D26" s="149"/>
      <c r="E26" s="149"/>
      <c r="F26" s="13"/>
      <c r="G26" s="14">
        <v>39535</v>
      </c>
      <c r="H26" s="15">
        <v>4.8</v>
      </c>
      <c r="I26" s="15">
        <v>5.0999999999999996</v>
      </c>
      <c r="J26" s="50">
        <v>39383</v>
      </c>
      <c r="K26" s="15">
        <v>4.8</v>
      </c>
      <c r="L26" s="43">
        <v>-0.4</v>
      </c>
      <c r="M26" s="50">
        <v>40130</v>
      </c>
      <c r="N26" s="36">
        <v>4.8</v>
      </c>
      <c r="O26" s="43">
        <v>1.9</v>
      </c>
      <c r="P26" s="14">
        <v>36111</v>
      </c>
      <c r="Q26" s="36">
        <v>4.3</v>
      </c>
      <c r="R26" s="43">
        <v>-10</v>
      </c>
      <c r="S26" s="14">
        <v>36521</v>
      </c>
      <c r="T26" s="15">
        <v>4.5</v>
      </c>
      <c r="U26" s="43">
        <v>1.1000000000000001</v>
      </c>
    </row>
    <row r="27" spans="1:21" s="12" customFormat="1" ht="25.5" customHeight="1">
      <c r="A27" s="66" t="s">
        <v>47</v>
      </c>
      <c r="B27" s="149" t="s">
        <v>22</v>
      </c>
      <c r="C27" s="149"/>
      <c r="D27" s="149"/>
      <c r="E27" s="149"/>
      <c r="F27" s="13"/>
      <c r="G27" s="14">
        <v>826726</v>
      </c>
      <c r="H27" s="15">
        <v>100</v>
      </c>
      <c r="I27" s="15">
        <v>-0.9</v>
      </c>
      <c r="J27" s="50">
        <v>820608</v>
      </c>
      <c r="K27" s="15">
        <v>100</v>
      </c>
      <c r="L27" s="43">
        <v>-0.7</v>
      </c>
      <c r="M27" s="50">
        <v>837097</v>
      </c>
      <c r="N27" s="36">
        <v>100</v>
      </c>
      <c r="O27" s="43">
        <v>2</v>
      </c>
      <c r="P27" s="14">
        <v>836545</v>
      </c>
      <c r="Q27" s="36">
        <v>100</v>
      </c>
      <c r="R27" s="43">
        <v>-0.1</v>
      </c>
      <c r="S27" s="14">
        <v>809167</v>
      </c>
      <c r="T27" s="15">
        <v>100</v>
      </c>
      <c r="U27" s="43">
        <v>-3.3</v>
      </c>
    </row>
    <row r="28" spans="1:21" s="12" customFormat="1" ht="25.5" customHeight="1">
      <c r="A28" s="59"/>
      <c r="B28" s="26"/>
      <c r="C28" s="150" t="s">
        <v>1</v>
      </c>
      <c r="D28" s="150"/>
      <c r="E28" s="150"/>
      <c r="F28" s="27"/>
      <c r="G28" s="17">
        <v>20968</v>
      </c>
      <c r="H28" s="18">
        <v>2.5</v>
      </c>
      <c r="I28" s="18">
        <v>10.6</v>
      </c>
      <c r="J28" s="54">
        <v>17466</v>
      </c>
      <c r="K28" s="18">
        <v>2.1</v>
      </c>
      <c r="L28" s="47">
        <v>-16.7</v>
      </c>
      <c r="M28" s="54">
        <v>19177</v>
      </c>
      <c r="N28" s="41">
        <v>2.2999999999999998</v>
      </c>
      <c r="O28" s="47">
        <v>9.8000000000000007</v>
      </c>
      <c r="P28" s="17">
        <v>17719</v>
      </c>
      <c r="Q28" s="41">
        <v>2.1</v>
      </c>
      <c r="R28" s="47">
        <v>-7.6</v>
      </c>
      <c r="S28" s="17">
        <v>17203</v>
      </c>
      <c r="T28" s="18">
        <v>2.1</v>
      </c>
      <c r="U28" s="47">
        <v>-2.9</v>
      </c>
    </row>
    <row r="29" spans="1:21" s="12" customFormat="1" ht="25.5" customHeight="1">
      <c r="A29" s="56"/>
      <c r="B29" s="19"/>
      <c r="C29" s="151" t="s">
        <v>2</v>
      </c>
      <c r="D29" s="151"/>
      <c r="E29" s="151"/>
      <c r="F29" s="20"/>
      <c r="G29" s="21">
        <v>136955</v>
      </c>
      <c r="H29" s="22">
        <v>16.600000000000001</v>
      </c>
      <c r="I29" s="22">
        <v>-10.5</v>
      </c>
      <c r="J29" s="52">
        <v>132060</v>
      </c>
      <c r="K29" s="22">
        <v>16.100000000000001</v>
      </c>
      <c r="L29" s="45">
        <v>-3.6</v>
      </c>
      <c r="M29" s="52">
        <v>143158</v>
      </c>
      <c r="N29" s="38">
        <v>17.100000000000001</v>
      </c>
      <c r="O29" s="45">
        <v>8.4</v>
      </c>
      <c r="P29" s="21">
        <v>153097</v>
      </c>
      <c r="Q29" s="38">
        <v>18.3</v>
      </c>
      <c r="R29" s="45">
        <v>6.9</v>
      </c>
      <c r="S29" s="21">
        <v>136938</v>
      </c>
      <c r="T29" s="22">
        <v>16.899999999999999</v>
      </c>
      <c r="U29" s="45">
        <v>-10.6</v>
      </c>
    </row>
    <row r="30" spans="1:21" s="12" customFormat="1" ht="25.5" customHeight="1" thickBot="1">
      <c r="A30" s="60"/>
      <c r="B30" s="30"/>
      <c r="C30" s="159" t="s">
        <v>3</v>
      </c>
      <c r="D30" s="159"/>
      <c r="E30" s="159"/>
      <c r="F30" s="31"/>
      <c r="G30" s="32">
        <v>708338</v>
      </c>
      <c r="H30" s="33">
        <v>85.73</v>
      </c>
      <c r="I30" s="33">
        <v>1.3</v>
      </c>
      <c r="J30" s="55">
        <v>710465</v>
      </c>
      <c r="K30" s="33">
        <v>86.6</v>
      </c>
      <c r="L30" s="48">
        <v>0.3</v>
      </c>
      <c r="M30" s="55">
        <v>714892</v>
      </c>
      <c r="N30" s="39">
        <v>85.4</v>
      </c>
      <c r="O30" s="48">
        <v>0.6</v>
      </c>
      <c r="P30" s="32">
        <v>701840</v>
      </c>
      <c r="Q30" s="39">
        <v>83.9</v>
      </c>
      <c r="R30" s="48">
        <v>-1.8</v>
      </c>
      <c r="S30" s="32">
        <v>691547</v>
      </c>
      <c r="T30" s="33">
        <v>85.5</v>
      </c>
      <c r="U30" s="48">
        <v>-1.5</v>
      </c>
    </row>
    <row r="31" spans="1:21" s="8" customFormat="1" ht="13.5" customHeight="1">
      <c r="A31" s="7" t="s">
        <v>50</v>
      </c>
      <c r="C31" s="9"/>
      <c r="E31" s="10"/>
      <c r="M31" s="79"/>
    </row>
    <row r="32" spans="1:21" s="8" customFormat="1" ht="13.5" customHeight="1">
      <c r="A32" s="11" t="s">
        <v>52</v>
      </c>
      <c r="B32" s="34"/>
      <c r="C32" s="9"/>
      <c r="L32" s="9"/>
    </row>
    <row r="33" spans="1:21" ht="13.5" customHeight="1">
      <c r="A33" s="11" t="s">
        <v>53</v>
      </c>
      <c r="B33" s="75"/>
      <c r="C33" s="75"/>
      <c r="D33" s="75"/>
      <c r="E33" s="75"/>
      <c r="F33" s="75"/>
      <c r="G33" s="75"/>
      <c r="H33" s="75"/>
      <c r="I33" s="75"/>
      <c r="L33" s="78"/>
      <c r="M33" s="78"/>
      <c r="S33" s="75"/>
      <c r="T33" s="75"/>
      <c r="U33" s="75"/>
    </row>
    <row r="34" spans="1:21" ht="13.5" customHeight="1">
      <c r="A34" s="11" t="s">
        <v>54</v>
      </c>
      <c r="B34" s="75"/>
      <c r="C34" s="75"/>
      <c r="D34" s="75"/>
      <c r="E34" s="75"/>
      <c r="F34" s="75"/>
      <c r="G34" s="75"/>
      <c r="H34" s="75"/>
      <c r="I34" s="75"/>
      <c r="L34" s="78"/>
      <c r="S34" s="75"/>
      <c r="T34" s="75"/>
      <c r="U34" s="75"/>
    </row>
    <row r="35" spans="1:21" ht="13.5" customHeight="1">
      <c r="L35" s="78"/>
    </row>
    <row r="36" spans="1:21" ht="13.5" customHeight="1">
      <c r="L36" s="78"/>
    </row>
    <row r="37" spans="1:21" ht="13.5" customHeight="1">
      <c r="L37" s="78"/>
    </row>
    <row r="38" spans="1:21" ht="13.5" customHeight="1"/>
    <row r="39" spans="1:21" ht="13.5" customHeight="1"/>
    <row r="40" spans="1:21" ht="13.5" customHeight="1"/>
    <row r="41" spans="1:21" ht="13.5" customHeight="1"/>
    <row r="42" spans="1:21" ht="13.5" customHeight="1"/>
    <row r="43" spans="1:21" ht="13.5" customHeight="1"/>
    <row r="44" spans="1:21" ht="13.5" customHeight="1"/>
    <row r="45" spans="1:21" ht="13.5" customHeight="1"/>
    <row r="46" spans="1:21" ht="13.5" customHeight="1"/>
    <row r="47" spans="1:21" ht="13.5" customHeight="1"/>
    <row r="48" spans="1:2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mergeCells count="28">
    <mergeCell ref="J7:L7"/>
    <mergeCell ref="M7:O7"/>
    <mergeCell ref="G7:I7"/>
    <mergeCell ref="M4:R4"/>
    <mergeCell ref="C30:E30"/>
    <mergeCell ref="B24:E24"/>
    <mergeCell ref="B25:E25"/>
    <mergeCell ref="B26:E26"/>
    <mergeCell ref="B27:E27"/>
    <mergeCell ref="C28:E28"/>
    <mergeCell ref="C29:E29"/>
    <mergeCell ref="B23:E23"/>
    <mergeCell ref="C16:E16"/>
    <mergeCell ref="C17:E17"/>
    <mergeCell ref="C18:E18"/>
    <mergeCell ref="C19:E19"/>
    <mergeCell ref="C20:E20"/>
    <mergeCell ref="C21:E21"/>
    <mergeCell ref="S7:U7"/>
    <mergeCell ref="A2:L2"/>
    <mergeCell ref="A4:L4"/>
    <mergeCell ref="C22:E22"/>
    <mergeCell ref="B9:E9"/>
    <mergeCell ref="C10:E10"/>
    <mergeCell ref="C14:E14"/>
    <mergeCell ref="C15:E15"/>
    <mergeCell ref="A7:F8"/>
    <mergeCell ref="P7:R7"/>
  </mergeCells>
  <phoneticPr fontId="2"/>
  <printOptions horizontalCentered="1"/>
  <pageMargins left="0.59055118110236227" right="0.59055118110236227" top="0.78740157480314965" bottom="0.78740157480314965" header="0.59055118110236227" footer="0.59055118110236227"/>
  <pageSetup paperSize="9" orientation="portrait" r:id="rId1"/>
  <headerFooter alignWithMargins="0"/>
  <ignoredErrors>
    <ignoredError sqref="A9:A10 B10 B14:B22 A23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zoomScaleNormal="100" workbookViewId="0"/>
  </sheetViews>
  <sheetFormatPr defaultRowHeight="13.5"/>
  <cols>
    <col min="1" max="2" width="2.75" style="132" customWidth="1"/>
    <col min="3" max="3" width="3.5" style="132" customWidth="1"/>
    <col min="4" max="4" width="2.5" style="132" customWidth="1"/>
    <col min="5" max="5" width="23.125" style="132" customWidth="1"/>
    <col min="6" max="6" width="0.875" style="132" customWidth="1"/>
    <col min="7" max="12" width="8.875" style="132" customWidth="1"/>
    <col min="13" max="15" width="9.625" style="132" customWidth="1"/>
    <col min="16" max="16" width="10.25" style="132" bestFit="1" customWidth="1"/>
    <col min="17" max="18" width="9.625" style="132" customWidth="1"/>
    <col min="19" max="19" width="10.25" style="132" bestFit="1" customWidth="1"/>
    <col min="20" max="21" width="9.625" style="132" customWidth="1"/>
    <col min="22" max="16384" width="9" style="132"/>
  </cols>
  <sheetData>
    <row r="1" spans="1:21" s="84" customFormat="1">
      <c r="R1" s="85"/>
    </row>
    <row r="2" spans="1:21" s="87" customFormat="1" ht="22.5" customHeight="1">
      <c r="A2" s="173" t="s">
        <v>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86" t="s">
        <v>59</v>
      </c>
      <c r="N2" s="83"/>
      <c r="O2" s="83"/>
      <c r="P2" s="83"/>
      <c r="Q2" s="83"/>
      <c r="R2" s="83"/>
    </row>
    <row r="3" spans="1:21" s="88" customFormat="1" ht="13.5" customHeight="1"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s="88" customFormat="1" ht="13.5" customHeight="1" thickBot="1">
      <c r="A4" s="90" t="s">
        <v>60</v>
      </c>
      <c r="E4" s="91"/>
      <c r="F4" s="91"/>
      <c r="G4" s="91"/>
      <c r="H4" s="91"/>
      <c r="I4" s="91"/>
      <c r="J4" s="92"/>
      <c r="K4" s="92"/>
      <c r="L4" s="92"/>
      <c r="N4" s="92"/>
      <c r="O4" s="92"/>
      <c r="P4" s="92"/>
      <c r="S4" s="91"/>
      <c r="T4" s="91"/>
      <c r="U4" s="91"/>
    </row>
    <row r="5" spans="1:21" s="88" customFormat="1" ht="28.5" customHeight="1">
      <c r="A5" s="175" t="s">
        <v>61</v>
      </c>
      <c r="B5" s="176"/>
      <c r="C5" s="176"/>
      <c r="D5" s="176"/>
      <c r="E5" s="176"/>
      <c r="F5" s="93"/>
      <c r="G5" s="171" t="s">
        <v>25</v>
      </c>
      <c r="H5" s="172"/>
      <c r="I5" s="178"/>
      <c r="J5" s="171" t="s">
        <v>28</v>
      </c>
      <c r="K5" s="172"/>
      <c r="L5" s="172"/>
      <c r="M5" s="178" t="s">
        <v>48</v>
      </c>
      <c r="N5" s="174"/>
      <c r="O5" s="171"/>
      <c r="P5" s="174" t="s">
        <v>62</v>
      </c>
      <c r="Q5" s="174"/>
      <c r="R5" s="171"/>
      <c r="S5" s="171" t="s">
        <v>51</v>
      </c>
      <c r="T5" s="172"/>
      <c r="U5" s="172"/>
    </row>
    <row r="6" spans="1:21" s="88" customFormat="1" ht="28.5" customHeight="1">
      <c r="A6" s="177"/>
      <c r="B6" s="177"/>
      <c r="C6" s="177"/>
      <c r="D6" s="177"/>
      <c r="E6" s="177"/>
      <c r="F6" s="94"/>
      <c r="G6" s="95" t="s">
        <v>63</v>
      </c>
      <c r="H6" s="95" t="s">
        <v>6</v>
      </c>
      <c r="I6" s="96" t="s">
        <v>26</v>
      </c>
      <c r="J6" s="97" t="s">
        <v>63</v>
      </c>
      <c r="K6" s="95" t="s">
        <v>6</v>
      </c>
      <c r="L6" s="98" t="s">
        <v>26</v>
      </c>
      <c r="M6" s="97" t="s">
        <v>63</v>
      </c>
      <c r="N6" s="95" t="s">
        <v>6</v>
      </c>
      <c r="O6" s="96" t="s">
        <v>26</v>
      </c>
      <c r="P6" s="97" t="s">
        <v>63</v>
      </c>
      <c r="Q6" s="95" t="s">
        <v>6</v>
      </c>
      <c r="R6" s="98" t="s">
        <v>26</v>
      </c>
      <c r="S6" s="95" t="s">
        <v>63</v>
      </c>
      <c r="T6" s="95" t="s">
        <v>6</v>
      </c>
      <c r="U6" s="98" t="s">
        <v>26</v>
      </c>
    </row>
    <row r="7" spans="1:21" s="88" customFormat="1" ht="22.5" customHeight="1">
      <c r="A7" s="99" t="s">
        <v>84</v>
      </c>
      <c r="B7" s="169" t="s">
        <v>64</v>
      </c>
      <c r="C7" s="170"/>
      <c r="D7" s="170"/>
      <c r="E7" s="170"/>
      <c r="F7" s="100"/>
      <c r="G7" s="101">
        <v>437514</v>
      </c>
      <c r="H7" s="102">
        <v>68.099999999999994</v>
      </c>
      <c r="I7" s="102">
        <v>-0.2</v>
      </c>
      <c r="J7" s="103">
        <v>434821</v>
      </c>
      <c r="K7" s="102">
        <v>68.2</v>
      </c>
      <c r="L7" s="104">
        <v>-0.6</v>
      </c>
      <c r="M7" s="101">
        <v>438743</v>
      </c>
      <c r="N7" s="105">
        <v>66.599999999999994</v>
      </c>
      <c r="O7" s="106">
        <v>0.9</v>
      </c>
      <c r="P7" s="107">
        <v>426830</v>
      </c>
      <c r="Q7" s="105">
        <v>67.5</v>
      </c>
      <c r="R7" s="106">
        <v>-2.7</v>
      </c>
      <c r="S7" s="108">
        <v>388589</v>
      </c>
      <c r="T7" s="102">
        <v>66.400000000000006</v>
      </c>
      <c r="U7" s="106">
        <v>-9</v>
      </c>
    </row>
    <row r="8" spans="1:21" s="88" customFormat="1" ht="22.5" customHeight="1">
      <c r="A8" s="109"/>
      <c r="B8" s="110"/>
      <c r="C8" s="109" t="s">
        <v>85</v>
      </c>
      <c r="D8" s="164" t="s">
        <v>65</v>
      </c>
      <c r="E8" s="165"/>
      <c r="F8" s="112"/>
      <c r="G8" s="113">
        <v>383445</v>
      </c>
      <c r="H8" s="114">
        <v>59.7</v>
      </c>
      <c r="I8" s="114">
        <v>0.3</v>
      </c>
      <c r="J8" s="113">
        <v>380840</v>
      </c>
      <c r="K8" s="114">
        <v>59.7</v>
      </c>
      <c r="L8" s="115">
        <v>-0.7</v>
      </c>
      <c r="M8" s="113">
        <v>382874</v>
      </c>
      <c r="N8" s="114">
        <v>58.2</v>
      </c>
      <c r="O8" s="115">
        <v>0.5</v>
      </c>
      <c r="P8" s="116">
        <v>370604</v>
      </c>
      <c r="Q8" s="114">
        <v>58.6</v>
      </c>
      <c r="R8" s="115">
        <v>-3.2</v>
      </c>
      <c r="S8" s="116">
        <v>334391</v>
      </c>
      <c r="T8" s="114">
        <v>57.1</v>
      </c>
      <c r="U8" s="115">
        <v>-9.8000000000000007</v>
      </c>
    </row>
    <row r="9" spans="1:21" s="88" customFormat="1" ht="22.5" customHeight="1">
      <c r="A9" s="109"/>
      <c r="B9" s="110"/>
      <c r="C9" s="109" t="s">
        <v>86</v>
      </c>
      <c r="D9" s="164" t="s">
        <v>66</v>
      </c>
      <c r="E9" s="165"/>
      <c r="F9" s="112"/>
      <c r="G9" s="113">
        <v>54069</v>
      </c>
      <c r="H9" s="114">
        <v>8.4</v>
      </c>
      <c r="I9" s="114">
        <v>-3.6</v>
      </c>
      <c r="J9" s="113">
        <v>53981</v>
      </c>
      <c r="K9" s="114">
        <v>8.5</v>
      </c>
      <c r="L9" s="115">
        <v>-0.2</v>
      </c>
      <c r="M9" s="113">
        <v>55869</v>
      </c>
      <c r="N9" s="114">
        <v>8.5</v>
      </c>
      <c r="O9" s="115">
        <v>3.5</v>
      </c>
      <c r="P9" s="116">
        <v>56225</v>
      </c>
      <c r="Q9" s="114">
        <v>8.9</v>
      </c>
      <c r="R9" s="115">
        <v>0.6</v>
      </c>
      <c r="S9" s="116">
        <v>54198</v>
      </c>
      <c r="T9" s="114">
        <v>9.3000000000000007</v>
      </c>
      <c r="U9" s="115">
        <v>-3.6</v>
      </c>
    </row>
    <row r="10" spans="1:21" s="88" customFormat="1" ht="22.5" customHeight="1">
      <c r="A10" s="109"/>
      <c r="B10" s="110"/>
      <c r="C10" s="109"/>
      <c r="D10" s="109" t="s">
        <v>87</v>
      </c>
      <c r="E10" s="111" t="s">
        <v>67</v>
      </c>
      <c r="F10" s="117"/>
      <c r="G10" s="113">
        <v>41675</v>
      </c>
      <c r="H10" s="114">
        <v>6.5</v>
      </c>
      <c r="I10" s="114">
        <v>0.2</v>
      </c>
      <c r="J10" s="113">
        <v>41965</v>
      </c>
      <c r="K10" s="114">
        <v>6.6</v>
      </c>
      <c r="L10" s="115">
        <v>0.7</v>
      </c>
      <c r="M10" s="113">
        <v>42073</v>
      </c>
      <c r="N10" s="114">
        <v>6.4</v>
      </c>
      <c r="O10" s="115">
        <v>0.3</v>
      </c>
      <c r="P10" s="116">
        <v>41696</v>
      </c>
      <c r="Q10" s="114">
        <v>6.6</v>
      </c>
      <c r="R10" s="115">
        <v>-0.9</v>
      </c>
      <c r="S10" s="116">
        <v>41285</v>
      </c>
      <c r="T10" s="114">
        <v>7.1</v>
      </c>
      <c r="U10" s="115">
        <v>-1</v>
      </c>
    </row>
    <row r="11" spans="1:21" s="88" customFormat="1" ht="22.5" customHeight="1">
      <c r="A11" s="109"/>
      <c r="B11" s="110"/>
      <c r="C11" s="109"/>
      <c r="D11" s="109" t="s">
        <v>88</v>
      </c>
      <c r="E11" s="111" t="s">
        <v>68</v>
      </c>
      <c r="F11" s="117"/>
      <c r="G11" s="113">
        <v>12394</v>
      </c>
      <c r="H11" s="114">
        <v>1.9</v>
      </c>
      <c r="I11" s="114">
        <v>-14.5</v>
      </c>
      <c r="J11" s="113">
        <v>12015</v>
      </c>
      <c r="K11" s="114">
        <v>1.9</v>
      </c>
      <c r="L11" s="115">
        <v>-3.1</v>
      </c>
      <c r="M11" s="113">
        <v>13796</v>
      </c>
      <c r="N11" s="114">
        <v>2.1</v>
      </c>
      <c r="O11" s="115">
        <v>14.8</v>
      </c>
      <c r="P11" s="116">
        <v>14529</v>
      </c>
      <c r="Q11" s="114">
        <v>2.2999999999999998</v>
      </c>
      <c r="R11" s="115">
        <v>5.3</v>
      </c>
      <c r="S11" s="116">
        <v>12913</v>
      </c>
      <c r="T11" s="114">
        <v>2.2000000000000002</v>
      </c>
      <c r="U11" s="115">
        <v>-11.1</v>
      </c>
    </row>
    <row r="12" spans="1:21" s="88" customFormat="1" ht="22.5" customHeight="1">
      <c r="A12" s="109"/>
      <c r="B12" s="110"/>
      <c r="C12" s="109"/>
      <c r="D12" s="109"/>
      <c r="E12" s="118"/>
      <c r="F12" s="117"/>
      <c r="G12" s="113"/>
      <c r="H12" s="114"/>
      <c r="I12" s="114"/>
      <c r="J12" s="113"/>
      <c r="K12" s="114"/>
      <c r="L12" s="115"/>
      <c r="M12" s="113"/>
      <c r="N12" s="114"/>
      <c r="O12" s="115"/>
      <c r="P12" s="116"/>
      <c r="Q12" s="114"/>
      <c r="R12" s="115"/>
      <c r="S12" s="116"/>
      <c r="T12" s="114"/>
      <c r="U12" s="115"/>
    </row>
    <row r="13" spans="1:21" s="88" customFormat="1" ht="22.5" customHeight="1">
      <c r="A13" s="109" t="s">
        <v>89</v>
      </c>
      <c r="B13" s="166" t="s">
        <v>69</v>
      </c>
      <c r="C13" s="165"/>
      <c r="D13" s="165"/>
      <c r="E13" s="165"/>
      <c r="F13" s="117"/>
      <c r="G13" s="113">
        <v>20823</v>
      </c>
      <c r="H13" s="114">
        <v>3.2</v>
      </c>
      <c r="I13" s="114">
        <v>32.200000000000003</v>
      </c>
      <c r="J13" s="113">
        <v>21740</v>
      </c>
      <c r="K13" s="114">
        <v>3.4</v>
      </c>
      <c r="L13" s="115">
        <v>4.4000000000000004</v>
      </c>
      <c r="M13" s="113">
        <v>20401</v>
      </c>
      <c r="N13" s="114">
        <v>3.1</v>
      </c>
      <c r="O13" s="115">
        <v>-6.2</v>
      </c>
      <c r="P13" s="116">
        <v>15950</v>
      </c>
      <c r="Q13" s="114">
        <v>2.5</v>
      </c>
      <c r="R13" s="115">
        <v>-21.8</v>
      </c>
      <c r="S13" s="116">
        <v>17661</v>
      </c>
      <c r="T13" s="114">
        <v>3</v>
      </c>
      <c r="U13" s="115">
        <v>10.7</v>
      </c>
    </row>
    <row r="14" spans="1:21" s="88" customFormat="1" ht="22.5" customHeight="1">
      <c r="A14" s="109"/>
      <c r="B14" s="110"/>
      <c r="C14" s="109"/>
      <c r="D14" s="109" t="s">
        <v>90</v>
      </c>
      <c r="E14" s="111" t="s">
        <v>70</v>
      </c>
      <c r="F14" s="117"/>
      <c r="G14" s="113">
        <v>42661</v>
      </c>
      <c r="H14" s="114">
        <v>6.6</v>
      </c>
      <c r="I14" s="114">
        <v>11.1</v>
      </c>
      <c r="J14" s="113">
        <v>44118</v>
      </c>
      <c r="K14" s="114">
        <v>6.9</v>
      </c>
      <c r="L14" s="115">
        <v>3.4</v>
      </c>
      <c r="M14" s="113">
        <v>42653</v>
      </c>
      <c r="N14" s="114">
        <v>6.5</v>
      </c>
      <c r="O14" s="115">
        <v>-3.3</v>
      </c>
      <c r="P14" s="116">
        <v>37183</v>
      </c>
      <c r="Q14" s="114">
        <v>5.9</v>
      </c>
      <c r="R14" s="115">
        <v>-12.8</v>
      </c>
      <c r="S14" s="116">
        <v>37762</v>
      </c>
      <c r="T14" s="114">
        <v>6.5</v>
      </c>
      <c r="U14" s="115">
        <v>1.6</v>
      </c>
    </row>
    <row r="15" spans="1:21" s="88" customFormat="1" ht="22.5" customHeight="1">
      <c r="A15" s="109"/>
      <c r="B15" s="110"/>
      <c r="C15" s="109"/>
      <c r="D15" s="109" t="s">
        <v>91</v>
      </c>
      <c r="E15" s="111" t="s">
        <v>71</v>
      </c>
      <c r="F15" s="117"/>
      <c r="G15" s="113">
        <v>21838</v>
      </c>
      <c r="H15" s="114">
        <v>3.4</v>
      </c>
      <c r="I15" s="114">
        <v>-3.6</v>
      </c>
      <c r="J15" s="113">
        <v>22379</v>
      </c>
      <c r="K15" s="114">
        <v>3.5</v>
      </c>
      <c r="L15" s="115">
        <v>2.5</v>
      </c>
      <c r="M15" s="113">
        <v>22252</v>
      </c>
      <c r="N15" s="114">
        <v>3.4</v>
      </c>
      <c r="O15" s="115">
        <v>-0.6</v>
      </c>
      <c r="P15" s="116">
        <v>21234</v>
      </c>
      <c r="Q15" s="114">
        <v>3.4</v>
      </c>
      <c r="R15" s="115">
        <v>-4.5999999999999996</v>
      </c>
      <c r="S15" s="116">
        <v>20101</v>
      </c>
      <c r="T15" s="114">
        <v>3.4</v>
      </c>
      <c r="U15" s="115">
        <v>-5.3</v>
      </c>
    </row>
    <row r="16" spans="1:21" s="88" customFormat="1" ht="22.5" customHeight="1">
      <c r="A16" s="109"/>
      <c r="B16" s="110"/>
      <c r="C16" s="109" t="s">
        <v>92</v>
      </c>
      <c r="D16" s="164" t="s">
        <v>72</v>
      </c>
      <c r="E16" s="165"/>
      <c r="F16" s="112"/>
      <c r="G16" s="119">
        <v>-8058</v>
      </c>
      <c r="H16" s="114">
        <v>-1.3</v>
      </c>
      <c r="I16" s="114">
        <v>-13.9</v>
      </c>
      <c r="J16" s="119">
        <v>-8668</v>
      </c>
      <c r="K16" s="114">
        <v>-1.4</v>
      </c>
      <c r="L16" s="115">
        <v>7.6</v>
      </c>
      <c r="M16" s="119">
        <v>-9626</v>
      </c>
      <c r="N16" s="114">
        <v>-1.5</v>
      </c>
      <c r="O16" s="115">
        <v>11.1</v>
      </c>
      <c r="P16" s="120">
        <v>-10655</v>
      </c>
      <c r="Q16" s="114">
        <v>-1.7</v>
      </c>
      <c r="R16" s="115">
        <v>10.7</v>
      </c>
      <c r="S16" s="120">
        <v>-10019</v>
      </c>
      <c r="T16" s="114">
        <v>-1.7</v>
      </c>
      <c r="U16" s="115">
        <v>-6</v>
      </c>
    </row>
    <row r="17" spans="1:21" s="88" customFormat="1" ht="22.5" customHeight="1">
      <c r="A17" s="109"/>
      <c r="B17" s="110"/>
      <c r="C17" s="109"/>
      <c r="D17" s="109" t="s">
        <v>93</v>
      </c>
      <c r="E17" s="111" t="s">
        <v>70</v>
      </c>
      <c r="F17" s="117"/>
      <c r="G17" s="113">
        <v>6830</v>
      </c>
      <c r="H17" s="114">
        <v>1.1000000000000001</v>
      </c>
      <c r="I17" s="114">
        <v>10.8</v>
      </c>
      <c r="J17" s="113">
        <v>6932</v>
      </c>
      <c r="K17" s="114">
        <v>1.1000000000000001</v>
      </c>
      <c r="L17" s="115">
        <v>1.5</v>
      </c>
      <c r="M17" s="113">
        <v>6255</v>
      </c>
      <c r="N17" s="114">
        <v>1</v>
      </c>
      <c r="O17" s="115">
        <v>-9.8000000000000007</v>
      </c>
      <c r="P17" s="116">
        <v>4982</v>
      </c>
      <c r="Q17" s="114">
        <v>0.8</v>
      </c>
      <c r="R17" s="115">
        <v>-20.3</v>
      </c>
      <c r="S17" s="116">
        <v>4944</v>
      </c>
      <c r="T17" s="114">
        <v>0.8</v>
      </c>
      <c r="U17" s="115">
        <v>-0.8</v>
      </c>
    </row>
    <row r="18" spans="1:21" s="88" customFormat="1" ht="22.5" customHeight="1">
      <c r="A18" s="109"/>
      <c r="B18" s="110"/>
      <c r="C18" s="109"/>
      <c r="D18" s="109" t="s">
        <v>91</v>
      </c>
      <c r="E18" s="111" t="s">
        <v>71</v>
      </c>
      <c r="F18" s="117"/>
      <c r="G18" s="113">
        <v>14888</v>
      </c>
      <c r="H18" s="114">
        <v>2.2999999999999998</v>
      </c>
      <c r="I18" s="114">
        <v>-4.0999999999999996</v>
      </c>
      <c r="J18" s="113">
        <v>15599</v>
      </c>
      <c r="K18" s="114">
        <v>2.4</v>
      </c>
      <c r="L18" s="115">
        <v>4.8</v>
      </c>
      <c r="M18" s="113">
        <v>15880</v>
      </c>
      <c r="N18" s="114">
        <v>2.4</v>
      </c>
      <c r="O18" s="115">
        <v>1.8</v>
      </c>
      <c r="P18" s="116">
        <v>15637</v>
      </c>
      <c r="Q18" s="114">
        <v>2.5</v>
      </c>
      <c r="R18" s="115">
        <v>-1.5</v>
      </c>
      <c r="S18" s="116">
        <v>14962</v>
      </c>
      <c r="T18" s="114">
        <v>2.6</v>
      </c>
      <c r="U18" s="115">
        <v>-4.3</v>
      </c>
    </row>
    <row r="19" spans="1:21" s="88" customFormat="1" ht="22.5" customHeight="1">
      <c r="A19" s="109"/>
      <c r="B19" s="110"/>
      <c r="C19" s="109" t="s">
        <v>94</v>
      </c>
      <c r="D19" s="164" t="s">
        <v>73</v>
      </c>
      <c r="E19" s="165"/>
      <c r="F19" s="117"/>
      <c r="G19" s="113">
        <v>28275</v>
      </c>
      <c r="H19" s="114">
        <v>4.4000000000000004</v>
      </c>
      <c r="I19" s="114">
        <v>14.8</v>
      </c>
      <c r="J19" s="113">
        <v>29467</v>
      </c>
      <c r="K19" s="114">
        <v>4.5999999999999996</v>
      </c>
      <c r="L19" s="115">
        <v>4.2</v>
      </c>
      <c r="M19" s="113">
        <v>28715</v>
      </c>
      <c r="N19" s="114">
        <v>4.4000000000000004</v>
      </c>
      <c r="O19" s="115">
        <v>-2.6</v>
      </c>
      <c r="P19" s="116">
        <v>25346</v>
      </c>
      <c r="Q19" s="114">
        <v>4</v>
      </c>
      <c r="R19" s="115">
        <v>-11.7</v>
      </c>
      <c r="S19" s="116">
        <v>26511</v>
      </c>
      <c r="T19" s="114">
        <v>4.5</v>
      </c>
      <c r="U19" s="115">
        <v>4.5999999999999996</v>
      </c>
    </row>
    <row r="20" spans="1:21" s="88" customFormat="1" ht="22.5" customHeight="1">
      <c r="A20" s="109"/>
      <c r="B20" s="110"/>
      <c r="C20" s="109"/>
      <c r="D20" s="109" t="s">
        <v>95</v>
      </c>
      <c r="E20" s="111" t="s">
        <v>70</v>
      </c>
      <c r="F20" s="117"/>
      <c r="G20" s="113">
        <v>34161</v>
      </c>
      <c r="H20" s="114">
        <v>5.3</v>
      </c>
      <c r="I20" s="114">
        <v>11.8</v>
      </c>
      <c r="J20" s="113">
        <v>35203</v>
      </c>
      <c r="K20" s="114">
        <v>5.5</v>
      </c>
      <c r="L20" s="115">
        <v>3.1</v>
      </c>
      <c r="M20" s="113">
        <v>34035</v>
      </c>
      <c r="N20" s="114">
        <v>5.2</v>
      </c>
      <c r="O20" s="115">
        <v>-3.3</v>
      </c>
      <c r="P20" s="116">
        <v>29951</v>
      </c>
      <c r="Q20" s="114">
        <v>4.7</v>
      </c>
      <c r="R20" s="115">
        <v>-12</v>
      </c>
      <c r="S20" s="116">
        <v>30726</v>
      </c>
      <c r="T20" s="114">
        <v>5.3</v>
      </c>
      <c r="U20" s="115">
        <v>2.6</v>
      </c>
    </row>
    <row r="21" spans="1:21" s="88" customFormat="1" ht="22.5" customHeight="1">
      <c r="A21" s="109"/>
      <c r="B21" s="110"/>
      <c r="C21" s="109"/>
      <c r="D21" s="109" t="s">
        <v>91</v>
      </c>
      <c r="E21" s="111" t="s">
        <v>71</v>
      </c>
      <c r="F21" s="117"/>
      <c r="G21" s="113">
        <v>5887</v>
      </c>
      <c r="H21" s="114">
        <v>0.9</v>
      </c>
      <c r="I21" s="114">
        <v>-0.7</v>
      </c>
      <c r="J21" s="113">
        <v>5737</v>
      </c>
      <c r="K21" s="114">
        <v>0.9</v>
      </c>
      <c r="L21" s="115">
        <v>-2.6</v>
      </c>
      <c r="M21" s="113">
        <v>5321</v>
      </c>
      <c r="N21" s="114">
        <v>0.8</v>
      </c>
      <c r="O21" s="115">
        <v>-7.2</v>
      </c>
      <c r="P21" s="116">
        <v>4606</v>
      </c>
      <c r="Q21" s="114">
        <v>0.7</v>
      </c>
      <c r="R21" s="115">
        <v>-13.4</v>
      </c>
      <c r="S21" s="116">
        <v>4216</v>
      </c>
      <c r="T21" s="114">
        <v>0.7</v>
      </c>
      <c r="U21" s="115">
        <v>-8.5</v>
      </c>
    </row>
    <row r="22" spans="1:21" s="88" customFormat="1" ht="22.5" customHeight="1">
      <c r="A22" s="109"/>
      <c r="B22" s="110"/>
      <c r="C22" s="109" t="s">
        <v>96</v>
      </c>
      <c r="D22" s="164" t="s">
        <v>74</v>
      </c>
      <c r="E22" s="165"/>
      <c r="F22" s="112"/>
      <c r="G22" s="113">
        <v>606</v>
      </c>
      <c r="H22" s="114">
        <v>0.1</v>
      </c>
      <c r="I22" s="114">
        <v>27.1</v>
      </c>
      <c r="J22" s="113">
        <v>940</v>
      </c>
      <c r="K22" s="114">
        <v>0.1</v>
      </c>
      <c r="L22" s="115">
        <v>55.1</v>
      </c>
      <c r="M22" s="113">
        <v>1312</v>
      </c>
      <c r="N22" s="114">
        <v>0.2</v>
      </c>
      <c r="O22" s="115">
        <v>39.5</v>
      </c>
      <c r="P22" s="116">
        <v>1259</v>
      </c>
      <c r="Q22" s="114">
        <v>0.2</v>
      </c>
      <c r="R22" s="115">
        <v>-4</v>
      </c>
      <c r="S22" s="116">
        <v>1169</v>
      </c>
      <c r="T22" s="114">
        <v>0.2</v>
      </c>
      <c r="U22" s="115">
        <v>-7.1</v>
      </c>
    </row>
    <row r="23" spans="1:21" s="88" customFormat="1" ht="22.5" customHeight="1">
      <c r="A23" s="109"/>
      <c r="B23" s="110"/>
      <c r="C23" s="109"/>
      <c r="D23" s="109" t="s">
        <v>97</v>
      </c>
      <c r="E23" s="111" t="s">
        <v>70</v>
      </c>
      <c r="F23" s="117"/>
      <c r="G23" s="113">
        <v>1670</v>
      </c>
      <c r="H23" s="114">
        <v>0.3</v>
      </c>
      <c r="I23" s="121">
        <v>0</v>
      </c>
      <c r="J23" s="113">
        <v>1983</v>
      </c>
      <c r="K23" s="114">
        <v>0.3</v>
      </c>
      <c r="L23" s="115">
        <v>18.8</v>
      </c>
      <c r="M23" s="113">
        <v>2363</v>
      </c>
      <c r="N23" s="114">
        <v>0.4</v>
      </c>
      <c r="O23" s="115">
        <v>19.2</v>
      </c>
      <c r="P23" s="116">
        <v>2250</v>
      </c>
      <c r="Q23" s="114">
        <v>0.4</v>
      </c>
      <c r="R23" s="115">
        <v>-4.8</v>
      </c>
      <c r="S23" s="116">
        <v>2092</v>
      </c>
      <c r="T23" s="114">
        <v>0.4</v>
      </c>
      <c r="U23" s="115">
        <v>-7</v>
      </c>
    </row>
    <row r="24" spans="1:21" s="88" customFormat="1" ht="22.5" customHeight="1">
      <c r="A24" s="109"/>
      <c r="B24" s="110"/>
      <c r="C24" s="109"/>
      <c r="D24" s="109" t="s">
        <v>91</v>
      </c>
      <c r="E24" s="111" t="s">
        <v>71</v>
      </c>
      <c r="F24" s="117"/>
      <c r="G24" s="113">
        <v>1063</v>
      </c>
      <c r="H24" s="114">
        <v>0.2</v>
      </c>
      <c r="I24" s="114">
        <v>-10.8</v>
      </c>
      <c r="J24" s="113">
        <v>1043</v>
      </c>
      <c r="K24" s="114">
        <v>0.2</v>
      </c>
      <c r="L24" s="115">
        <v>-1.9</v>
      </c>
      <c r="M24" s="113">
        <v>1051</v>
      </c>
      <c r="N24" s="114">
        <v>0.2</v>
      </c>
      <c r="O24" s="115">
        <v>0.8</v>
      </c>
      <c r="P24" s="116">
        <v>990</v>
      </c>
      <c r="Q24" s="114">
        <v>0.2</v>
      </c>
      <c r="R24" s="115">
        <v>-5.7</v>
      </c>
      <c r="S24" s="116">
        <v>923</v>
      </c>
      <c r="T24" s="114">
        <v>0.2</v>
      </c>
      <c r="U24" s="115">
        <v>-6.8</v>
      </c>
    </row>
    <row r="25" spans="1:21" s="88" customFormat="1" ht="22.5" customHeight="1">
      <c r="A25" s="109"/>
      <c r="B25" s="110"/>
      <c r="C25" s="109"/>
      <c r="D25" s="109"/>
      <c r="E25" s="118"/>
      <c r="F25" s="117"/>
      <c r="G25" s="113"/>
      <c r="H25" s="114"/>
      <c r="I25" s="114"/>
      <c r="J25" s="113"/>
      <c r="K25" s="114"/>
      <c r="L25" s="115"/>
      <c r="M25" s="113"/>
      <c r="N25" s="114"/>
      <c r="O25" s="115"/>
      <c r="P25" s="116"/>
      <c r="Q25" s="114"/>
      <c r="R25" s="115"/>
      <c r="S25" s="116"/>
      <c r="T25" s="114"/>
      <c r="U25" s="115"/>
    </row>
    <row r="26" spans="1:21" s="88" customFormat="1" ht="22.5" customHeight="1">
      <c r="A26" s="109" t="s">
        <v>98</v>
      </c>
      <c r="B26" s="166" t="s">
        <v>99</v>
      </c>
      <c r="C26" s="165"/>
      <c r="D26" s="165"/>
      <c r="E26" s="165"/>
      <c r="F26" s="117"/>
      <c r="G26" s="113">
        <v>184173</v>
      </c>
      <c r="H26" s="114">
        <v>28.7</v>
      </c>
      <c r="I26" s="114">
        <v>2.1</v>
      </c>
      <c r="J26" s="113">
        <v>181023</v>
      </c>
      <c r="K26" s="114">
        <v>28.4</v>
      </c>
      <c r="L26" s="115">
        <v>-1.7</v>
      </c>
      <c r="M26" s="113">
        <v>199153</v>
      </c>
      <c r="N26" s="114">
        <v>30.3</v>
      </c>
      <c r="O26" s="115">
        <v>10</v>
      </c>
      <c r="P26" s="116">
        <v>189682</v>
      </c>
      <c r="Q26" s="114">
        <v>30</v>
      </c>
      <c r="R26" s="115">
        <v>-4.8</v>
      </c>
      <c r="S26" s="116">
        <v>179002</v>
      </c>
      <c r="T26" s="114">
        <v>30.6</v>
      </c>
      <c r="U26" s="115">
        <v>-5.6</v>
      </c>
    </row>
    <row r="27" spans="1:21" s="88" customFormat="1" ht="22.5" customHeight="1">
      <c r="A27" s="109"/>
      <c r="B27" s="110"/>
      <c r="C27" s="109" t="s">
        <v>92</v>
      </c>
      <c r="D27" s="164" t="s">
        <v>75</v>
      </c>
      <c r="E27" s="165"/>
      <c r="F27" s="117"/>
      <c r="G27" s="113">
        <v>102601</v>
      </c>
      <c r="H27" s="114">
        <v>16</v>
      </c>
      <c r="I27" s="114">
        <v>-0.1</v>
      </c>
      <c r="J27" s="113">
        <v>99323</v>
      </c>
      <c r="K27" s="114">
        <v>15.6</v>
      </c>
      <c r="L27" s="115">
        <v>-3.2</v>
      </c>
      <c r="M27" s="113">
        <v>117117</v>
      </c>
      <c r="N27" s="114">
        <v>17.8</v>
      </c>
      <c r="O27" s="115">
        <v>17.899999999999999</v>
      </c>
      <c r="P27" s="116">
        <v>113993</v>
      </c>
      <c r="Q27" s="114">
        <v>18</v>
      </c>
      <c r="R27" s="115">
        <v>-2.7</v>
      </c>
      <c r="S27" s="116">
        <v>100301</v>
      </c>
      <c r="T27" s="114">
        <v>17.100000000000001</v>
      </c>
      <c r="U27" s="115">
        <v>-12</v>
      </c>
    </row>
    <row r="28" spans="1:21" s="88" customFormat="1" ht="22.5" customHeight="1">
      <c r="A28" s="109"/>
      <c r="B28" s="110"/>
      <c r="C28" s="109" t="s">
        <v>94</v>
      </c>
      <c r="D28" s="164" t="s">
        <v>76</v>
      </c>
      <c r="E28" s="165"/>
      <c r="F28" s="117"/>
      <c r="G28" s="113">
        <v>13164</v>
      </c>
      <c r="H28" s="114">
        <v>2</v>
      </c>
      <c r="I28" s="114">
        <v>19.8</v>
      </c>
      <c r="J28" s="113">
        <v>11901</v>
      </c>
      <c r="K28" s="114">
        <v>1.9</v>
      </c>
      <c r="L28" s="115">
        <v>-9.6</v>
      </c>
      <c r="M28" s="113">
        <v>9851</v>
      </c>
      <c r="N28" s="114">
        <v>1.5</v>
      </c>
      <c r="O28" s="115">
        <v>-17.2</v>
      </c>
      <c r="P28" s="116">
        <v>9654</v>
      </c>
      <c r="Q28" s="114">
        <v>1.5</v>
      </c>
      <c r="R28" s="115">
        <v>-2</v>
      </c>
      <c r="S28" s="116">
        <v>9913</v>
      </c>
      <c r="T28" s="114">
        <v>1.7</v>
      </c>
      <c r="U28" s="115">
        <v>2.7</v>
      </c>
    </row>
    <row r="29" spans="1:21" s="88" customFormat="1" ht="22.5" customHeight="1">
      <c r="A29" s="109"/>
      <c r="B29" s="110"/>
      <c r="C29" s="109" t="s">
        <v>96</v>
      </c>
      <c r="D29" s="164" t="s">
        <v>77</v>
      </c>
      <c r="E29" s="165"/>
      <c r="F29" s="117"/>
      <c r="G29" s="113">
        <v>68408</v>
      </c>
      <c r="H29" s="114">
        <v>10.6</v>
      </c>
      <c r="I29" s="114">
        <v>2.6</v>
      </c>
      <c r="J29" s="113">
        <v>69800</v>
      </c>
      <c r="K29" s="114">
        <v>10.9</v>
      </c>
      <c r="L29" s="115">
        <v>2</v>
      </c>
      <c r="M29" s="113">
        <v>72185</v>
      </c>
      <c r="N29" s="114">
        <v>11</v>
      </c>
      <c r="O29" s="115">
        <v>3.4</v>
      </c>
      <c r="P29" s="116">
        <v>66034</v>
      </c>
      <c r="Q29" s="114">
        <v>10.4</v>
      </c>
      <c r="R29" s="115">
        <v>-8.5</v>
      </c>
      <c r="S29" s="116">
        <v>68789</v>
      </c>
      <c r="T29" s="114">
        <v>11.8</v>
      </c>
      <c r="U29" s="115">
        <v>4.2</v>
      </c>
    </row>
    <row r="30" spans="1:21" s="88" customFormat="1" ht="22.5" customHeight="1">
      <c r="A30" s="109"/>
      <c r="B30" s="110"/>
      <c r="C30" s="109"/>
      <c r="D30" s="109" t="s">
        <v>95</v>
      </c>
      <c r="E30" s="111" t="s">
        <v>78</v>
      </c>
      <c r="F30" s="117"/>
      <c r="G30" s="113">
        <v>9502</v>
      </c>
      <c r="H30" s="114">
        <v>1.5</v>
      </c>
      <c r="I30" s="114">
        <v>14.9</v>
      </c>
      <c r="J30" s="113">
        <v>7666</v>
      </c>
      <c r="K30" s="114">
        <v>1.2</v>
      </c>
      <c r="L30" s="115">
        <v>-19.3</v>
      </c>
      <c r="M30" s="113">
        <v>8614</v>
      </c>
      <c r="N30" s="114">
        <v>1.3</v>
      </c>
      <c r="O30" s="115">
        <v>12.4</v>
      </c>
      <c r="P30" s="116">
        <v>7204</v>
      </c>
      <c r="Q30" s="114">
        <v>1.1000000000000001</v>
      </c>
      <c r="R30" s="115">
        <v>-16.399999999999999</v>
      </c>
      <c r="S30" s="116">
        <v>7013</v>
      </c>
      <c r="T30" s="114">
        <v>1.2</v>
      </c>
      <c r="U30" s="115">
        <v>-2.7</v>
      </c>
    </row>
    <row r="31" spans="1:21" s="88" customFormat="1" ht="22.5" customHeight="1">
      <c r="A31" s="109"/>
      <c r="B31" s="110"/>
      <c r="C31" s="109"/>
      <c r="D31" s="109" t="s">
        <v>100</v>
      </c>
      <c r="E31" s="111" t="s">
        <v>79</v>
      </c>
      <c r="F31" s="117"/>
      <c r="G31" s="113">
        <v>22492</v>
      </c>
      <c r="H31" s="114">
        <v>3.5</v>
      </c>
      <c r="I31" s="114">
        <v>-3.3</v>
      </c>
      <c r="J31" s="113">
        <v>24638</v>
      </c>
      <c r="K31" s="114">
        <v>3.9</v>
      </c>
      <c r="L31" s="115">
        <v>9.5</v>
      </c>
      <c r="M31" s="113">
        <v>24573</v>
      </c>
      <c r="N31" s="114">
        <v>3.7</v>
      </c>
      <c r="O31" s="115">
        <v>-0.3</v>
      </c>
      <c r="P31" s="116">
        <v>18163</v>
      </c>
      <c r="Q31" s="114">
        <v>2.9</v>
      </c>
      <c r="R31" s="115">
        <v>-26.1</v>
      </c>
      <c r="S31" s="116">
        <v>20272</v>
      </c>
      <c r="T31" s="114">
        <v>3.5</v>
      </c>
      <c r="U31" s="115">
        <v>11.6</v>
      </c>
    </row>
    <row r="32" spans="1:21" s="88" customFormat="1" ht="22.5" customHeight="1">
      <c r="A32" s="109"/>
      <c r="B32" s="110"/>
      <c r="C32" s="109"/>
      <c r="D32" s="109" t="s">
        <v>101</v>
      </c>
      <c r="E32" s="111" t="s">
        <v>80</v>
      </c>
      <c r="F32" s="117"/>
      <c r="G32" s="113">
        <v>36414</v>
      </c>
      <c r="H32" s="114">
        <v>5.7</v>
      </c>
      <c r="I32" s="114">
        <v>3.6</v>
      </c>
      <c r="J32" s="113">
        <v>37496</v>
      </c>
      <c r="K32" s="114">
        <v>5.9</v>
      </c>
      <c r="L32" s="115">
        <v>3</v>
      </c>
      <c r="M32" s="113">
        <v>38998</v>
      </c>
      <c r="N32" s="114">
        <v>5.9</v>
      </c>
      <c r="O32" s="115">
        <v>4</v>
      </c>
      <c r="P32" s="116">
        <v>40667</v>
      </c>
      <c r="Q32" s="114">
        <v>6.4</v>
      </c>
      <c r="R32" s="115">
        <v>4.3</v>
      </c>
      <c r="S32" s="116">
        <v>41503</v>
      </c>
      <c r="T32" s="114">
        <v>7.1</v>
      </c>
      <c r="U32" s="115">
        <v>2.1</v>
      </c>
    </row>
    <row r="33" spans="1:21" s="88" customFormat="1" ht="22.5" customHeight="1">
      <c r="A33" s="109" t="s">
        <v>81</v>
      </c>
      <c r="B33" s="166" t="s">
        <v>82</v>
      </c>
      <c r="C33" s="165"/>
      <c r="D33" s="165"/>
      <c r="E33" s="165"/>
      <c r="F33" s="112"/>
      <c r="G33" s="113">
        <v>642510</v>
      </c>
      <c r="H33" s="114">
        <v>100</v>
      </c>
      <c r="I33" s="114">
        <v>1.2</v>
      </c>
      <c r="J33" s="113">
        <v>637584</v>
      </c>
      <c r="K33" s="114">
        <v>100</v>
      </c>
      <c r="L33" s="115">
        <v>-0.8</v>
      </c>
      <c r="M33" s="113">
        <v>658298</v>
      </c>
      <c r="N33" s="114">
        <v>100</v>
      </c>
      <c r="O33" s="115">
        <v>3.2</v>
      </c>
      <c r="P33" s="116">
        <v>632461</v>
      </c>
      <c r="Q33" s="114">
        <v>100</v>
      </c>
      <c r="R33" s="115">
        <v>-3.9</v>
      </c>
      <c r="S33" s="116">
        <v>585252</v>
      </c>
      <c r="T33" s="114">
        <v>100</v>
      </c>
      <c r="U33" s="115">
        <v>-7.5</v>
      </c>
    </row>
    <row r="34" spans="1:21" s="88" customFormat="1" ht="22.5" customHeight="1" thickBot="1">
      <c r="A34" s="122"/>
      <c r="B34" s="167" t="s">
        <v>102</v>
      </c>
      <c r="C34" s="168"/>
      <c r="D34" s="168"/>
      <c r="E34" s="168"/>
      <c r="F34" s="123"/>
      <c r="G34" s="124">
        <v>2662</v>
      </c>
      <c r="H34" s="125">
        <v>0</v>
      </c>
      <c r="I34" s="125">
        <v>1.3</v>
      </c>
      <c r="J34" s="124">
        <v>2649</v>
      </c>
      <c r="K34" s="125">
        <v>0</v>
      </c>
      <c r="L34" s="126">
        <v>-0.5</v>
      </c>
      <c r="M34" s="127">
        <v>2743</v>
      </c>
      <c r="N34" s="125">
        <v>0</v>
      </c>
      <c r="O34" s="126">
        <v>3.5</v>
      </c>
      <c r="P34" s="128">
        <v>2647</v>
      </c>
      <c r="Q34" s="125">
        <v>0</v>
      </c>
      <c r="R34" s="126">
        <v>-3.5</v>
      </c>
      <c r="S34" s="129">
        <v>2457</v>
      </c>
      <c r="T34" s="130">
        <v>0</v>
      </c>
      <c r="U34" s="126">
        <v>-7.2</v>
      </c>
    </row>
    <row r="35" spans="1:21" s="88" customFormat="1" ht="13.5" customHeight="1">
      <c r="A35" s="7" t="s">
        <v>83</v>
      </c>
      <c r="P35" s="131"/>
    </row>
    <row r="36" spans="1:21" ht="13.5" customHeight="1">
      <c r="A36" s="11" t="s">
        <v>52</v>
      </c>
    </row>
    <row r="37" spans="1:21" ht="13.5" customHeight="1">
      <c r="A37" s="11" t="s">
        <v>53</v>
      </c>
    </row>
    <row r="38" spans="1:21" ht="13.5" customHeight="1">
      <c r="A38" s="11" t="s">
        <v>54</v>
      </c>
    </row>
    <row r="39" spans="1:21" ht="13.5" customHeight="1"/>
    <row r="40" spans="1:21" ht="13.5" customHeight="1"/>
    <row r="41" spans="1:21" ht="13.5" customHeight="1"/>
    <row r="42" spans="1:21" ht="13.5" customHeight="1"/>
    <row r="43" spans="1:21" ht="13.5" customHeight="1">
      <c r="C43" s="132" t="s">
        <v>103</v>
      </c>
    </row>
    <row r="44" spans="1:21" ht="13.5" customHeight="1"/>
    <row r="45" spans="1:21" ht="13.5" customHeight="1"/>
    <row r="46" spans="1:21" ht="13.5" customHeight="1"/>
    <row r="47" spans="1:21" ht="13.5" customHeight="1"/>
    <row r="48" spans="1:21" ht="13.5" customHeight="1"/>
  </sheetData>
  <mergeCells count="20">
    <mergeCell ref="S5:U5"/>
    <mergeCell ref="A2:L2"/>
    <mergeCell ref="P5:R5"/>
    <mergeCell ref="A5:E6"/>
    <mergeCell ref="G5:I5"/>
    <mergeCell ref="J5:L5"/>
    <mergeCell ref="M5:O5"/>
    <mergeCell ref="D16:E16"/>
    <mergeCell ref="D19:E19"/>
    <mergeCell ref="B7:E7"/>
    <mergeCell ref="D8:E8"/>
    <mergeCell ref="D9:E9"/>
    <mergeCell ref="B13:E13"/>
    <mergeCell ref="D29:E29"/>
    <mergeCell ref="B33:E33"/>
    <mergeCell ref="B34:E34"/>
    <mergeCell ref="D22:E22"/>
    <mergeCell ref="B26:E26"/>
    <mergeCell ref="D27:E27"/>
    <mergeCell ref="D28:E28"/>
  </mergeCells>
  <phoneticPr fontId="2"/>
  <printOptions horizontalCentered="1"/>
  <pageMargins left="0.59055118110236227" right="0.59055118110236227" top="0.78740157480314965" bottom="0.78740157480314965" header="0.59055118110236227" footer="0.59055118110236227"/>
  <pageSetup paperSize="9" scale="99" orientation="portrait" r:id="rId1"/>
  <headerFooter alignWithMargins="0"/>
  <rowBreaks count="1" manualBreakCount="1">
    <brk id="38" max="16383" man="1"/>
  </rowBreaks>
  <ignoredErrors>
    <ignoredError sqref="A7 C8:C9 A13 C16 C19 C22 A26 A33 C27: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〔11〕目次</vt:lpstr>
      <vt:lpstr>116</vt:lpstr>
      <vt:lpstr>117</vt:lpstr>
      <vt:lpstr>'117'!Print_Area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髙取　雄太郎</dc:creator>
  <cp:lastModifiedBy>佐賀市</cp:lastModifiedBy>
  <cp:lastPrinted>2013-09-02T01:07:03Z</cp:lastPrinted>
  <dcterms:created xsi:type="dcterms:W3CDTF">1997-01-08T22:48:59Z</dcterms:created>
  <dcterms:modified xsi:type="dcterms:W3CDTF">2015-02-18T05:12:20Z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000800a2000000000000010252410207f74006b004c800</vt:lpwstr>
  </property>
</Properties>
</file>