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gwn-fsv-01.saga-net.local\共有フォルダ\DX推進課\03_統計関係\05 刊行物（佐賀市のすがた、佐賀市統計データ等）\01 統計書\R6年版統計データ\04 入力用\"/>
    </mc:Choice>
  </mc:AlternateContent>
  <bookViews>
    <workbookView xWindow="0" yWindow="0" windowWidth="20490" windowHeight="7680" tabRatio="667"/>
  </bookViews>
  <sheets>
    <sheet name="目次" sheetId="19" r:id="rId1"/>
    <sheet name="225" sheetId="15" r:id="rId2"/>
    <sheet name="226" sheetId="21" r:id="rId3"/>
    <sheet name="227" sheetId="25" r:id="rId4"/>
  </sheets>
  <calcPr calcId="162913"/>
</workbook>
</file>

<file path=xl/calcChain.xml><?xml version="1.0" encoding="utf-8"?>
<calcChain xmlns="http://schemas.openxmlformats.org/spreadsheetml/2006/main">
  <c r="C7" i="19" l="1"/>
  <c r="C6" i="19"/>
  <c r="C5" i="19"/>
  <c r="B7" i="19"/>
  <c r="B6" i="19"/>
  <c r="B5" i="19"/>
</calcChain>
</file>

<file path=xl/sharedStrings.xml><?xml version="1.0" encoding="utf-8"?>
<sst xmlns="http://schemas.openxmlformats.org/spreadsheetml/2006/main" count="310" uniqueCount="248">
  <si>
    <t>男</t>
  </si>
  <si>
    <t>女</t>
  </si>
  <si>
    <t>投票区別</t>
  </si>
  <si>
    <t>附属中</t>
  </si>
  <si>
    <t>赤松小</t>
  </si>
  <si>
    <t>（諸富町小計）</t>
    <rPh sb="1" eb="4">
      <t>モロトミチョウ</t>
    </rPh>
    <rPh sb="4" eb="5">
      <t>ショウ</t>
    </rPh>
    <rPh sb="5" eb="6">
      <t>ケイ</t>
    </rPh>
    <phoneticPr fontId="2"/>
  </si>
  <si>
    <t>昭栄中</t>
  </si>
  <si>
    <t>春日小</t>
    <rPh sb="0" eb="2">
      <t>カスガ</t>
    </rPh>
    <rPh sb="2" eb="3">
      <t>ショウ</t>
    </rPh>
    <phoneticPr fontId="2"/>
  </si>
  <si>
    <t>勧興小</t>
  </si>
  <si>
    <t>大和支所</t>
    <rPh sb="0" eb="2">
      <t>ヤマト</t>
    </rPh>
    <rPh sb="2" eb="4">
      <t>シショ</t>
    </rPh>
    <phoneticPr fontId="2"/>
  </si>
  <si>
    <t>神野小</t>
  </si>
  <si>
    <t>春日北小</t>
    <rPh sb="0" eb="2">
      <t>カスガ</t>
    </rPh>
    <rPh sb="2" eb="3">
      <t>キタ</t>
    </rPh>
    <rPh sb="3" eb="4">
      <t>ショウ</t>
    </rPh>
    <phoneticPr fontId="2"/>
  </si>
  <si>
    <t>循誘小</t>
  </si>
  <si>
    <t>大和勤労者セ</t>
    <rPh sb="0" eb="2">
      <t>ヤマト</t>
    </rPh>
    <rPh sb="2" eb="5">
      <t>キンロウシャ</t>
    </rPh>
    <phoneticPr fontId="2"/>
  </si>
  <si>
    <t>鍋島中</t>
    <rPh sb="2" eb="3">
      <t>チュウ</t>
    </rPh>
    <phoneticPr fontId="2"/>
  </si>
  <si>
    <t>嘉瀬小</t>
  </si>
  <si>
    <t>（大和町小計）</t>
    <rPh sb="1" eb="4">
      <t>ヤマトチョウ</t>
    </rPh>
    <rPh sb="4" eb="5">
      <t>ショウ</t>
    </rPh>
    <rPh sb="5" eb="6">
      <t>ケイ</t>
    </rPh>
    <phoneticPr fontId="2"/>
  </si>
  <si>
    <t>西与賀小</t>
  </si>
  <si>
    <t>本庄小</t>
  </si>
  <si>
    <t>富士支所</t>
    <rPh sb="0" eb="2">
      <t>フジ</t>
    </rPh>
    <rPh sb="2" eb="4">
      <t>シショ</t>
    </rPh>
    <phoneticPr fontId="2"/>
  </si>
  <si>
    <t>北川副小</t>
  </si>
  <si>
    <t>富士北部セ</t>
    <rPh sb="0" eb="2">
      <t>フジ</t>
    </rPh>
    <rPh sb="2" eb="4">
      <t>ホクブ</t>
    </rPh>
    <phoneticPr fontId="2"/>
  </si>
  <si>
    <t>久保泉小</t>
  </si>
  <si>
    <t>北山東部小</t>
    <rPh sb="0" eb="1">
      <t>ホク</t>
    </rPh>
    <rPh sb="1" eb="2">
      <t>ザン</t>
    </rPh>
    <rPh sb="2" eb="4">
      <t>トウブ</t>
    </rPh>
    <rPh sb="4" eb="5">
      <t>ショウ</t>
    </rPh>
    <phoneticPr fontId="2"/>
  </si>
  <si>
    <t>金立小</t>
  </si>
  <si>
    <t>（富士町小計）</t>
    <rPh sb="1" eb="4">
      <t>フジチョウ</t>
    </rPh>
    <rPh sb="4" eb="5">
      <t>ショウ</t>
    </rPh>
    <rPh sb="5" eb="6">
      <t>ケイ</t>
    </rPh>
    <phoneticPr fontId="2"/>
  </si>
  <si>
    <t>高木瀬小</t>
  </si>
  <si>
    <t>三瀬支所</t>
    <rPh sb="0" eb="2">
      <t>ミツセ</t>
    </rPh>
    <rPh sb="2" eb="4">
      <t>シショ</t>
    </rPh>
    <phoneticPr fontId="2"/>
  </si>
  <si>
    <t>兵庫小</t>
  </si>
  <si>
    <t>（三瀬村小計）</t>
    <rPh sb="1" eb="4">
      <t>ミツセムラ</t>
    </rPh>
    <rPh sb="4" eb="5">
      <t>ショウ</t>
    </rPh>
    <rPh sb="5" eb="6">
      <t>ケイ</t>
    </rPh>
    <phoneticPr fontId="2"/>
  </si>
  <si>
    <t>巨勢小</t>
  </si>
  <si>
    <t>南川副小</t>
    <rPh sb="0" eb="1">
      <t>ミナミ</t>
    </rPh>
    <rPh sb="1" eb="3">
      <t>カワソエ</t>
    </rPh>
    <rPh sb="3" eb="4">
      <t>ショウ</t>
    </rPh>
    <phoneticPr fontId="2"/>
  </si>
  <si>
    <t>芙蓉中</t>
    <rPh sb="2" eb="3">
      <t>チュウ</t>
    </rPh>
    <phoneticPr fontId="2"/>
  </si>
  <si>
    <t>西川副小</t>
    <rPh sb="0" eb="1">
      <t>ニシ</t>
    </rPh>
    <rPh sb="1" eb="3">
      <t>カワソエ</t>
    </rPh>
    <rPh sb="3" eb="4">
      <t>ショウ</t>
    </rPh>
    <phoneticPr fontId="2"/>
  </si>
  <si>
    <t>新栄小</t>
  </si>
  <si>
    <t>中川副小</t>
    <rPh sb="0" eb="1">
      <t>ナカ</t>
    </rPh>
    <rPh sb="1" eb="3">
      <t>カワソエ</t>
    </rPh>
    <rPh sb="3" eb="4">
      <t>ショウ</t>
    </rPh>
    <phoneticPr fontId="2"/>
  </si>
  <si>
    <t>市役所</t>
  </si>
  <si>
    <t>大詫間小</t>
    <rPh sb="0" eb="1">
      <t>オオ</t>
    </rPh>
    <rPh sb="1" eb="3">
      <t>タクマ</t>
    </rPh>
    <rPh sb="3" eb="4">
      <t>ショウ</t>
    </rPh>
    <phoneticPr fontId="2"/>
  </si>
  <si>
    <t>若楠小</t>
  </si>
  <si>
    <t>（川副町小計）</t>
    <rPh sb="1" eb="4">
      <t>カワソエチョウ</t>
    </rPh>
    <rPh sb="4" eb="5">
      <t>ショウ</t>
    </rPh>
    <rPh sb="5" eb="6">
      <t>ケイ</t>
    </rPh>
    <phoneticPr fontId="2"/>
  </si>
  <si>
    <t>城北中</t>
  </si>
  <si>
    <t>開成小</t>
  </si>
  <si>
    <t>日新小</t>
  </si>
  <si>
    <t>城西中</t>
  </si>
  <si>
    <t>（東与賀町小計）</t>
    <rPh sb="1" eb="2">
      <t>ヒガシ</t>
    </rPh>
    <rPh sb="2" eb="5">
      <t>ヨカ</t>
    </rPh>
    <rPh sb="5" eb="6">
      <t>ショウ</t>
    </rPh>
    <rPh sb="6" eb="7">
      <t>ケイ</t>
    </rPh>
    <phoneticPr fontId="2"/>
  </si>
  <si>
    <t>城南中</t>
    <rPh sb="0" eb="2">
      <t>ジョウナン</t>
    </rPh>
    <rPh sb="2" eb="3">
      <t>チュウ</t>
    </rPh>
    <phoneticPr fontId="2"/>
  </si>
  <si>
    <t>城東中</t>
    <rPh sb="0" eb="2">
      <t>ジョウトウ</t>
    </rPh>
    <rPh sb="2" eb="3">
      <t>チュウ</t>
    </rPh>
    <phoneticPr fontId="2"/>
  </si>
  <si>
    <t>久保田保健セ</t>
    <rPh sb="0" eb="3">
      <t>クボタ</t>
    </rPh>
    <rPh sb="3" eb="5">
      <t>ホケン</t>
    </rPh>
    <phoneticPr fontId="2"/>
  </si>
  <si>
    <t>（久保田町小計）</t>
    <rPh sb="1" eb="5">
      <t>クボタチョウ</t>
    </rPh>
    <rPh sb="5" eb="6">
      <t>ショウ</t>
    </rPh>
    <rPh sb="6" eb="7">
      <t>ケイ</t>
    </rPh>
    <phoneticPr fontId="2"/>
  </si>
  <si>
    <t>合計</t>
    <rPh sb="0" eb="1">
      <t>ゴウ</t>
    </rPh>
    <rPh sb="1" eb="2">
      <t>ケイ</t>
    </rPh>
    <phoneticPr fontId="2"/>
  </si>
  <si>
    <t>投票区別選挙人名簿登録者数</t>
    <rPh sb="4" eb="6">
      <t>センキョ</t>
    </rPh>
    <rPh sb="6" eb="7">
      <t>ニン</t>
    </rPh>
    <rPh sb="7" eb="9">
      <t>メイボ</t>
    </rPh>
    <rPh sb="9" eb="11">
      <t>トウロク</t>
    </rPh>
    <rPh sb="11" eb="12">
      <t>シャ</t>
    </rPh>
    <rPh sb="12" eb="13">
      <t>スウ</t>
    </rPh>
    <phoneticPr fontId="2"/>
  </si>
  <si>
    <t>年 次</t>
    <rPh sb="0" eb="1">
      <t>トシ</t>
    </rPh>
    <rPh sb="2" eb="3">
      <t>ツギ</t>
    </rPh>
    <phoneticPr fontId="2"/>
  </si>
  <si>
    <t>（旧佐賀市小計）</t>
    <rPh sb="1" eb="2">
      <t>キュウ</t>
    </rPh>
    <rPh sb="2" eb="4">
      <t>サガ</t>
    </rPh>
    <rPh sb="4" eb="5">
      <t>シ</t>
    </rPh>
    <rPh sb="5" eb="6">
      <t>ショウ</t>
    </rPh>
    <rPh sb="6" eb="7">
      <t>ケイ</t>
    </rPh>
    <phoneticPr fontId="2"/>
  </si>
  <si>
    <t>有権者数の推移</t>
    <rPh sb="0" eb="2">
      <t>ユウケン</t>
    </rPh>
    <rPh sb="2" eb="3">
      <t>シャ</t>
    </rPh>
    <rPh sb="3" eb="4">
      <t>スウ</t>
    </rPh>
    <rPh sb="5" eb="7">
      <t>スイイ</t>
    </rPh>
    <phoneticPr fontId="2"/>
  </si>
  <si>
    <t>東与賀文化ホ</t>
    <rPh sb="0" eb="1">
      <t>ヒガシ</t>
    </rPh>
    <rPh sb="1" eb="2">
      <t>アタエ</t>
    </rPh>
    <rPh sb="2" eb="3">
      <t>ガ</t>
    </rPh>
    <rPh sb="3" eb="5">
      <t>ブンカ</t>
    </rPh>
    <phoneticPr fontId="2"/>
  </si>
  <si>
    <t>富士小</t>
    <rPh sb="0" eb="2">
      <t>フジ</t>
    </rPh>
    <rPh sb="2" eb="3">
      <t>ショウ</t>
    </rPh>
    <phoneticPr fontId="2"/>
  </si>
  <si>
    <t>総  数</t>
  </si>
  <si>
    <t>衆議院議員選挙</t>
    <rPh sb="0" eb="3">
      <t>シュウギイン</t>
    </rPh>
    <rPh sb="3" eb="5">
      <t>ギイン</t>
    </rPh>
    <rPh sb="5" eb="7">
      <t>センキョ</t>
    </rPh>
    <phoneticPr fontId="2"/>
  </si>
  <si>
    <t>市議会議員選挙</t>
    <rPh sb="0" eb="1">
      <t>シ</t>
    </rPh>
    <rPh sb="1" eb="3">
      <t>ギカイ</t>
    </rPh>
    <rPh sb="3" eb="5">
      <t>ギイン</t>
    </rPh>
    <rPh sb="5" eb="7">
      <t>センキョ</t>
    </rPh>
    <phoneticPr fontId="2"/>
  </si>
  <si>
    <t>県議会議員選挙</t>
    <rPh sb="0" eb="3">
      <t>ケンギカイ</t>
    </rPh>
    <rPh sb="3" eb="5">
      <t>ギイン</t>
    </rPh>
    <rPh sb="5" eb="7">
      <t>センキョ</t>
    </rPh>
    <phoneticPr fontId="2"/>
  </si>
  <si>
    <t>投    票    率</t>
  </si>
  <si>
    <t>投  票  者  数</t>
  </si>
  <si>
    <t>当日有権者数</t>
  </si>
  <si>
    <t>執行年月日</t>
  </si>
  <si>
    <t>資料：人事課</t>
    <rPh sb="0" eb="2">
      <t>シリョウ</t>
    </rPh>
    <rPh sb="3" eb="6">
      <t>ジンジカ</t>
    </rPh>
    <phoneticPr fontId="7"/>
  </si>
  <si>
    <t>上下水道局</t>
    <rPh sb="0" eb="2">
      <t>ジョウゲ</t>
    </rPh>
    <rPh sb="2" eb="5">
      <t>スイドウキョク</t>
    </rPh>
    <phoneticPr fontId="7"/>
  </si>
  <si>
    <t>交通局</t>
    <rPh sb="0" eb="3">
      <t>コウツウキョク</t>
    </rPh>
    <phoneticPr fontId="7"/>
  </si>
  <si>
    <t>川副支所</t>
    <rPh sb="0" eb="2">
      <t>カワソエ</t>
    </rPh>
    <rPh sb="2" eb="4">
      <t>シショ</t>
    </rPh>
    <phoneticPr fontId="7"/>
  </si>
  <si>
    <t>三瀬診療所</t>
    <rPh sb="0" eb="2">
      <t>ミツセ</t>
    </rPh>
    <rPh sb="2" eb="5">
      <t>シンリョウジョ</t>
    </rPh>
    <phoneticPr fontId="7"/>
  </si>
  <si>
    <t>環境部</t>
    <rPh sb="0" eb="3">
      <t>カンキョウブ</t>
    </rPh>
    <phoneticPr fontId="7"/>
  </si>
  <si>
    <t>南部建設事務所</t>
    <rPh sb="0" eb="2">
      <t>ナンブ</t>
    </rPh>
    <rPh sb="2" eb="4">
      <t>ケンセツ</t>
    </rPh>
    <rPh sb="4" eb="6">
      <t>ジム</t>
    </rPh>
    <rPh sb="6" eb="7">
      <t>ショ</t>
    </rPh>
    <phoneticPr fontId="7"/>
  </si>
  <si>
    <t>北部建設事務所</t>
    <rPh sb="0" eb="2">
      <t>ホクブ</t>
    </rPh>
    <rPh sb="2" eb="4">
      <t>ケンセツ</t>
    </rPh>
    <rPh sb="4" eb="6">
      <t>ジム</t>
    </rPh>
    <rPh sb="6" eb="7">
      <t>ショ</t>
    </rPh>
    <phoneticPr fontId="7"/>
  </si>
  <si>
    <t>三瀬支所</t>
    <rPh sb="0" eb="2">
      <t>ミツセ</t>
    </rPh>
    <rPh sb="2" eb="4">
      <t>シショ</t>
    </rPh>
    <phoneticPr fontId="7"/>
  </si>
  <si>
    <t>富士支所</t>
    <rPh sb="0" eb="2">
      <t>フジ</t>
    </rPh>
    <rPh sb="2" eb="4">
      <t>シショ</t>
    </rPh>
    <phoneticPr fontId="7"/>
  </si>
  <si>
    <t>こども家庭課</t>
    <rPh sb="3" eb="5">
      <t>カテイ</t>
    </rPh>
    <rPh sb="5" eb="6">
      <t>カ</t>
    </rPh>
    <phoneticPr fontId="7"/>
  </si>
  <si>
    <t>水産振興課</t>
    <rPh sb="0" eb="2">
      <t>スイサン</t>
    </rPh>
    <rPh sb="2" eb="4">
      <t>シンコウ</t>
    </rPh>
    <rPh sb="4" eb="5">
      <t>カ</t>
    </rPh>
    <phoneticPr fontId="7"/>
  </si>
  <si>
    <t>学事課</t>
    <rPh sb="0" eb="2">
      <t>ガクジ</t>
    </rPh>
    <rPh sb="2" eb="3">
      <t>カ</t>
    </rPh>
    <phoneticPr fontId="7"/>
  </si>
  <si>
    <t>森林整備課</t>
    <rPh sb="0" eb="2">
      <t>シンリン</t>
    </rPh>
    <rPh sb="2" eb="4">
      <t>セイビ</t>
    </rPh>
    <rPh sb="4" eb="5">
      <t>カ</t>
    </rPh>
    <phoneticPr fontId="7"/>
  </si>
  <si>
    <t>農村環境課</t>
  </si>
  <si>
    <t>学校教育課</t>
  </si>
  <si>
    <t>農業振興課</t>
    <rPh sb="0" eb="2">
      <t>ノウギョウ</t>
    </rPh>
    <rPh sb="2" eb="4">
      <t>シンコウ</t>
    </rPh>
    <rPh sb="4" eb="5">
      <t>カ</t>
    </rPh>
    <phoneticPr fontId="7"/>
  </si>
  <si>
    <t>教育総務課</t>
  </si>
  <si>
    <t>大和支所</t>
    <rPh sb="0" eb="2">
      <t>ヤマト</t>
    </rPh>
    <rPh sb="2" eb="4">
      <t>シショ</t>
    </rPh>
    <phoneticPr fontId="7"/>
  </si>
  <si>
    <t>農林水産部</t>
    <rPh sb="0" eb="2">
      <t>ノウリン</t>
    </rPh>
    <rPh sb="2" eb="4">
      <t>スイサン</t>
    </rPh>
    <rPh sb="4" eb="5">
      <t>ブ</t>
    </rPh>
    <phoneticPr fontId="7"/>
  </si>
  <si>
    <t>農業委員会事務局</t>
    <rPh sb="0" eb="2">
      <t>ノウギョウ</t>
    </rPh>
    <rPh sb="2" eb="5">
      <t>イインカイ</t>
    </rPh>
    <rPh sb="5" eb="8">
      <t>ジムキョク</t>
    </rPh>
    <phoneticPr fontId="7"/>
  </si>
  <si>
    <t>観光振興課</t>
  </si>
  <si>
    <t>諸富支所</t>
    <rPh sb="0" eb="2">
      <t>モロドミ</t>
    </rPh>
    <rPh sb="2" eb="4">
      <t>シショ</t>
    </rPh>
    <phoneticPr fontId="7"/>
  </si>
  <si>
    <t>経済部</t>
    <rPh sb="0" eb="2">
      <t>ケイザイ</t>
    </rPh>
    <rPh sb="2" eb="3">
      <t>ブ</t>
    </rPh>
    <phoneticPr fontId="7"/>
  </si>
  <si>
    <t>出納室</t>
    <rPh sb="0" eb="3">
      <t>スイトウシツ</t>
    </rPh>
    <phoneticPr fontId="7"/>
  </si>
  <si>
    <t>富士大和温泉病院</t>
    <rPh sb="0" eb="2">
      <t>フジ</t>
    </rPh>
    <rPh sb="2" eb="4">
      <t>ヤマト</t>
    </rPh>
    <rPh sb="4" eb="6">
      <t>オンセン</t>
    </rPh>
    <rPh sb="6" eb="8">
      <t>ビョウイン</t>
    </rPh>
    <phoneticPr fontId="7"/>
  </si>
  <si>
    <t>保健福祉部</t>
    <rPh sb="0" eb="2">
      <t>ホケン</t>
    </rPh>
    <rPh sb="2" eb="4">
      <t>フクシ</t>
    </rPh>
    <rPh sb="4" eb="5">
      <t>ブ</t>
    </rPh>
    <phoneticPr fontId="7"/>
  </si>
  <si>
    <t>久保田支所</t>
    <rPh sb="0" eb="3">
      <t>クボタ</t>
    </rPh>
    <rPh sb="3" eb="5">
      <t>シショ</t>
    </rPh>
    <phoneticPr fontId="7"/>
  </si>
  <si>
    <t>財政課</t>
    <rPh sb="0" eb="2">
      <t>ザイセイ</t>
    </rPh>
    <phoneticPr fontId="7"/>
  </si>
  <si>
    <t>資産税課</t>
  </si>
  <si>
    <t>人事課</t>
    <rPh sb="0" eb="2">
      <t>ジンジ</t>
    </rPh>
    <phoneticPr fontId="7"/>
  </si>
  <si>
    <t>市民税課</t>
  </si>
  <si>
    <t>秘書課</t>
  </si>
  <si>
    <t>生活安全課</t>
    <rPh sb="0" eb="2">
      <t>セイカツ</t>
    </rPh>
    <rPh sb="2" eb="4">
      <t>アンゼン</t>
    </rPh>
    <rPh sb="4" eb="5">
      <t>カ</t>
    </rPh>
    <phoneticPr fontId="7"/>
  </si>
  <si>
    <t>総務法制課</t>
    <rPh sb="2" eb="4">
      <t>ホウセイ</t>
    </rPh>
    <phoneticPr fontId="7"/>
  </si>
  <si>
    <t>市民生活課</t>
  </si>
  <si>
    <t>総務部</t>
  </si>
  <si>
    <t>東与賀支所</t>
    <rPh sb="0" eb="3">
      <t>ヒガシヨカ</t>
    </rPh>
    <rPh sb="3" eb="5">
      <t>シショ</t>
    </rPh>
    <phoneticPr fontId="7"/>
  </si>
  <si>
    <t>市民生活部</t>
    <rPh sb="0" eb="2">
      <t>シミン</t>
    </rPh>
    <rPh sb="2" eb="4">
      <t>セイカツ</t>
    </rPh>
    <rPh sb="4" eb="5">
      <t>ブ</t>
    </rPh>
    <phoneticPr fontId="7"/>
  </si>
  <si>
    <t>区　　　　分</t>
  </si>
  <si>
    <t>※ご覧になりたい表の表番号またはタイトルをクリックすると該当の表を見ることができます。</t>
    <rPh sb="2" eb="3">
      <t>ラン</t>
    </rPh>
    <rPh sb="8" eb="9">
      <t>ヒョウ</t>
    </rPh>
    <rPh sb="10" eb="11">
      <t>ヒョウ</t>
    </rPh>
    <rPh sb="11" eb="13">
      <t>バンゴウ</t>
    </rPh>
    <rPh sb="28" eb="30">
      <t>ガイトウ</t>
    </rPh>
    <rPh sb="31" eb="32">
      <t>ヒョウ</t>
    </rPh>
    <rPh sb="33" eb="34">
      <t>ミ</t>
    </rPh>
    <phoneticPr fontId="7"/>
  </si>
  <si>
    <t>タイトル</t>
    <phoneticPr fontId="7"/>
  </si>
  <si>
    <t>掲載年次・年度</t>
    <rPh sb="0" eb="2">
      <t>ケイサイ</t>
    </rPh>
    <rPh sb="2" eb="4">
      <t>ネンジ</t>
    </rPh>
    <rPh sb="5" eb="7">
      <t>ネンド</t>
    </rPh>
    <phoneticPr fontId="7"/>
  </si>
  <si>
    <t>市民サービス
グループ</t>
    <rPh sb="0" eb="2">
      <t>シミン</t>
    </rPh>
    <phoneticPr fontId="6"/>
  </si>
  <si>
    <t>契約監理課</t>
    <rPh sb="2" eb="4">
      <t>カンリ</t>
    </rPh>
    <phoneticPr fontId="6"/>
  </si>
  <si>
    <t>財産活用課</t>
    <rPh sb="0" eb="2">
      <t>ザイサン</t>
    </rPh>
    <rPh sb="2" eb="4">
      <t>カツヨウ</t>
    </rPh>
    <phoneticPr fontId="6"/>
  </si>
  <si>
    <t>各年12月1日現在</t>
    <rPh sb="0" eb="2">
      <t>カクネン</t>
    </rPh>
    <rPh sb="4" eb="5">
      <t>ガツ</t>
    </rPh>
    <rPh sb="6" eb="7">
      <t>ニチ</t>
    </rPh>
    <rPh sb="7" eb="9">
      <t>ゲンザイ</t>
    </rPh>
    <phoneticPr fontId="2"/>
  </si>
  <si>
    <t>総数</t>
  </si>
  <si>
    <t>1</t>
  </si>
  <si>
    <t>29</t>
  </si>
  <si>
    <t>30</t>
  </si>
  <si>
    <t>31</t>
  </si>
  <si>
    <t>32</t>
  </si>
  <si>
    <t>33</t>
  </si>
  <si>
    <t>34</t>
  </si>
  <si>
    <t>35</t>
  </si>
  <si>
    <t>9</t>
  </si>
  <si>
    <t>36</t>
  </si>
  <si>
    <t>10</t>
  </si>
  <si>
    <t>37</t>
  </si>
  <si>
    <t>11</t>
  </si>
  <si>
    <t>12</t>
  </si>
  <si>
    <t>38</t>
  </si>
  <si>
    <t>13</t>
  </si>
  <si>
    <t>14</t>
  </si>
  <si>
    <t>39</t>
  </si>
  <si>
    <t>15</t>
  </si>
  <si>
    <t>40</t>
  </si>
  <si>
    <t>16</t>
  </si>
  <si>
    <t>41</t>
  </si>
  <si>
    <t>17</t>
  </si>
  <si>
    <t>42</t>
  </si>
  <si>
    <t>18</t>
  </si>
  <si>
    <t>19</t>
  </si>
  <si>
    <t>43</t>
  </si>
  <si>
    <t>20</t>
  </si>
  <si>
    <t>21</t>
  </si>
  <si>
    <t>44</t>
  </si>
  <si>
    <t>22</t>
  </si>
  <si>
    <t>23</t>
  </si>
  <si>
    <t>24</t>
  </si>
  <si>
    <t>25</t>
  </si>
  <si>
    <t>26</t>
  </si>
  <si>
    <t>27</t>
  </si>
  <si>
    <t>諸富北小</t>
  </si>
  <si>
    <t>28</t>
  </si>
  <si>
    <t>諸富南小</t>
  </si>
  <si>
    <t>選  挙  別</t>
  </si>
  <si>
    <t>参議院議員選挙</t>
  </si>
  <si>
    <t>職   員   数</t>
  </si>
  <si>
    <t>納税課</t>
  </si>
  <si>
    <t>福祉総務課</t>
  </si>
  <si>
    <t>保険年金課</t>
  </si>
  <si>
    <t>健康づくり課</t>
  </si>
  <si>
    <t>議会事務局</t>
  </si>
  <si>
    <t>障がい福祉課</t>
  </si>
  <si>
    <t>監査事務局</t>
  </si>
  <si>
    <t>高齢福祉課</t>
  </si>
  <si>
    <t>選挙管理委員会
事務局</t>
  </si>
  <si>
    <t>子育て支援部</t>
    <rPh sb="0" eb="2">
      <t>コソダ</t>
    </rPh>
    <rPh sb="3" eb="5">
      <t>シエン</t>
    </rPh>
    <rPh sb="5" eb="6">
      <t>ブ</t>
    </rPh>
    <phoneticPr fontId="7"/>
  </si>
  <si>
    <t>子育て総務課</t>
    <rPh sb="0" eb="2">
      <t>コソダ</t>
    </rPh>
    <rPh sb="3" eb="6">
      <t>ソウムカ</t>
    </rPh>
    <phoneticPr fontId="7"/>
  </si>
  <si>
    <t>保育幼稚園課</t>
    <rPh sb="0" eb="2">
      <t>ホイク</t>
    </rPh>
    <rPh sb="2" eb="5">
      <t>ヨウチエン</t>
    </rPh>
    <rPh sb="5" eb="6">
      <t>カ</t>
    </rPh>
    <phoneticPr fontId="7"/>
  </si>
  <si>
    <t>給食センター</t>
    <rPh sb="0" eb="2">
      <t>キュウショク</t>
    </rPh>
    <phoneticPr fontId="6"/>
  </si>
  <si>
    <t>社会教育課</t>
  </si>
  <si>
    <t>建設部</t>
  </si>
  <si>
    <t>図書館</t>
  </si>
  <si>
    <t>都市政策課</t>
  </si>
  <si>
    <t>用地対策課</t>
  </si>
  <si>
    <t>緑化推進課</t>
  </si>
  <si>
    <t>建築指導課</t>
  </si>
  <si>
    <t>建築住宅課</t>
  </si>
  <si>
    <t>道路整備課</t>
  </si>
  <si>
    <t>河川砂防課</t>
  </si>
  <si>
    <t>注1）参議院議員選挙は佐賀県選出議員選挙, 衆議院議員選挙は小選挙区選出議員選挙の状況。</t>
    <rPh sb="0" eb="1">
      <t>チュウ</t>
    </rPh>
    <rPh sb="3" eb="6">
      <t>サンギイン</t>
    </rPh>
    <rPh sb="6" eb="8">
      <t>ギイン</t>
    </rPh>
    <rPh sb="8" eb="10">
      <t>センキョ</t>
    </rPh>
    <rPh sb="11" eb="14">
      <t>サガケン</t>
    </rPh>
    <rPh sb="14" eb="16">
      <t>センシュツ</t>
    </rPh>
    <rPh sb="16" eb="18">
      <t>ギイン</t>
    </rPh>
    <rPh sb="18" eb="20">
      <t>センキョ</t>
    </rPh>
    <rPh sb="22" eb="24">
      <t>シュウギ</t>
    </rPh>
    <rPh sb="24" eb="25">
      <t>イン</t>
    </rPh>
    <rPh sb="25" eb="27">
      <t>ギイン</t>
    </rPh>
    <rPh sb="27" eb="29">
      <t>センキョ</t>
    </rPh>
    <rPh sb="30" eb="31">
      <t>ショウ</t>
    </rPh>
    <rPh sb="31" eb="34">
      <t>センキョク</t>
    </rPh>
    <rPh sb="34" eb="36">
      <t>センシュツ</t>
    </rPh>
    <rPh sb="36" eb="38">
      <t>ギイン</t>
    </rPh>
    <rPh sb="38" eb="40">
      <t>センキョ</t>
    </rPh>
    <rPh sb="41" eb="43">
      <t>ジョウキョウ</t>
    </rPh>
    <phoneticPr fontId="7"/>
  </si>
  <si>
    <t>地域振興部</t>
    <rPh sb="0" eb="2">
      <t>チイキ</t>
    </rPh>
    <rPh sb="2" eb="4">
      <t>シンコウ</t>
    </rPh>
    <rPh sb="4" eb="5">
      <t>ブ</t>
    </rPh>
    <phoneticPr fontId="7"/>
  </si>
  <si>
    <t>地域政策課</t>
    <rPh sb="0" eb="2">
      <t>チイキ</t>
    </rPh>
    <rPh sb="2" eb="4">
      <t>セイサク</t>
    </rPh>
    <rPh sb="4" eb="5">
      <t>カ</t>
    </rPh>
    <phoneticPr fontId="6"/>
  </si>
  <si>
    <t>協働推進課</t>
    <rPh sb="0" eb="2">
      <t>キョウドウ</t>
    </rPh>
    <rPh sb="2" eb="5">
      <t>スイシンカ</t>
    </rPh>
    <phoneticPr fontId="6"/>
  </si>
  <si>
    <t>公民館支援課</t>
    <rPh sb="0" eb="3">
      <t>コウミンカン</t>
    </rPh>
    <rPh sb="3" eb="5">
      <t>シエン</t>
    </rPh>
    <rPh sb="5" eb="6">
      <t>カ</t>
    </rPh>
    <phoneticPr fontId="6"/>
  </si>
  <si>
    <t>公民館</t>
    <rPh sb="0" eb="3">
      <t>コウミンカン</t>
    </rPh>
    <phoneticPr fontId="6"/>
  </si>
  <si>
    <t>教育委員会教育部</t>
    <rPh sb="0" eb="2">
      <t>キョウイク</t>
    </rPh>
    <rPh sb="2" eb="5">
      <t>イインカイ</t>
    </rPh>
    <rPh sb="5" eb="7">
      <t>キョウイク</t>
    </rPh>
    <rPh sb="7" eb="8">
      <t>ブ</t>
    </rPh>
    <phoneticPr fontId="6"/>
  </si>
  <si>
    <t>生活福祉課</t>
    <rPh sb="0" eb="2">
      <t>セイカツ</t>
    </rPh>
    <rPh sb="2" eb="4">
      <t>フクシ</t>
    </rPh>
    <rPh sb="4" eb="5">
      <t>カ</t>
    </rPh>
    <phoneticPr fontId="7"/>
  </si>
  <si>
    <t>公平委員会</t>
    <rPh sb="0" eb="2">
      <t>コウヘイ</t>
    </rPh>
    <rPh sb="2" eb="5">
      <t>イインカイ</t>
    </rPh>
    <phoneticPr fontId="6"/>
  </si>
  <si>
    <t>スポーツ振興課</t>
    <phoneticPr fontId="6"/>
  </si>
  <si>
    <t>環境政策課</t>
    <rPh sb="2" eb="4">
      <t>セイサク</t>
    </rPh>
    <phoneticPr fontId="7"/>
  </si>
  <si>
    <t>循環型社会推進課</t>
    <rPh sb="0" eb="3">
      <t>ジュンカンガタ</t>
    </rPh>
    <rPh sb="3" eb="5">
      <t>シャカイ</t>
    </rPh>
    <rPh sb="5" eb="7">
      <t>スイシン</t>
    </rPh>
    <rPh sb="7" eb="8">
      <t>カ</t>
    </rPh>
    <phoneticPr fontId="7"/>
  </si>
  <si>
    <t>環境保全課</t>
    <rPh sb="0" eb="2">
      <t>カンキョウ</t>
    </rPh>
    <rPh sb="2" eb="4">
      <t>ホゼン</t>
    </rPh>
    <rPh sb="4" eb="5">
      <t>カ</t>
    </rPh>
    <phoneticPr fontId="7"/>
  </si>
  <si>
    <t>衛生センター</t>
    <rPh sb="0" eb="2">
      <t>エイセイ</t>
    </rPh>
    <phoneticPr fontId="7"/>
  </si>
  <si>
    <t>総務・地域振興
グループ</t>
    <rPh sb="0" eb="2">
      <t>ソウム</t>
    </rPh>
    <rPh sb="3" eb="5">
      <t>チイキ</t>
    </rPh>
    <rPh sb="5" eb="7">
      <t>シンコウ</t>
    </rPh>
    <phoneticPr fontId="6"/>
  </si>
  <si>
    <t>国際課</t>
    <rPh sb="0" eb="2">
      <t>コクサイ</t>
    </rPh>
    <rPh sb="2" eb="3">
      <t>カ</t>
    </rPh>
    <phoneticPr fontId="6"/>
  </si>
  <si>
    <t>（単位：人，％）</t>
    <phoneticPr fontId="6"/>
  </si>
  <si>
    <t>危機管理防災課</t>
    <rPh sb="0" eb="2">
      <t>キキ</t>
    </rPh>
    <rPh sb="2" eb="4">
      <t>カンリ</t>
    </rPh>
    <rPh sb="4" eb="6">
      <t>ボウサイ</t>
    </rPh>
    <rPh sb="6" eb="7">
      <t>カ</t>
    </rPh>
    <phoneticPr fontId="6"/>
  </si>
  <si>
    <t>施設機能向上推進室</t>
    <rPh sb="0" eb="2">
      <t>シセツ</t>
    </rPh>
    <rPh sb="2" eb="4">
      <t>キノウ</t>
    </rPh>
    <rPh sb="4" eb="6">
      <t>コウジョウ</t>
    </rPh>
    <rPh sb="6" eb="8">
      <t>スイシン</t>
    </rPh>
    <rPh sb="8" eb="9">
      <t>シツ</t>
    </rPh>
    <phoneticPr fontId="7"/>
  </si>
  <si>
    <t>市長選挙</t>
    <rPh sb="0" eb="2">
      <t>シチョウ</t>
    </rPh>
    <rPh sb="2" eb="4">
      <t>センキョ</t>
    </rPh>
    <phoneticPr fontId="6"/>
  </si>
  <si>
    <t>松梅公民館</t>
    <rPh sb="0" eb="1">
      <t>マツ</t>
    </rPh>
    <rPh sb="1" eb="2">
      <t>ウメ</t>
    </rPh>
    <rPh sb="2" eb="5">
      <t>コウミンカン</t>
    </rPh>
    <phoneticPr fontId="2"/>
  </si>
  <si>
    <t>県知事選挙</t>
  </si>
  <si>
    <t>不在者投票者数</t>
    <phoneticPr fontId="29"/>
  </si>
  <si>
    <t>期日前投票者数</t>
    <phoneticPr fontId="29"/>
  </si>
  <si>
    <t>当日投票者数</t>
    <phoneticPr fontId="29"/>
  </si>
  <si>
    <t>（単位：人）</t>
    <phoneticPr fontId="6"/>
  </si>
  <si>
    <t>投票者数の内訳</t>
    <rPh sb="0" eb="3">
      <t>トウヒョウシャ</t>
    </rPh>
    <rPh sb="3" eb="4">
      <t>スウ</t>
    </rPh>
    <rPh sb="5" eb="7">
      <t>ウチワケ</t>
    </rPh>
    <phoneticPr fontId="29"/>
  </si>
  <si>
    <t>資料：ＤＸ推進課（選挙管理委員会「各種選挙結果」）</t>
    <rPh sb="5" eb="7">
      <t>スイシン</t>
    </rPh>
    <rPh sb="7" eb="8">
      <t>カ</t>
    </rPh>
    <rPh sb="17" eb="19">
      <t>カクシュ</t>
    </rPh>
    <rPh sb="19" eb="21">
      <t>センキョ</t>
    </rPh>
    <rPh sb="21" eb="23">
      <t>ケッカ</t>
    </rPh>
    <phoneticPr fontId="6"/>
  </si>
  <si>
    <t>資料：ＤＸ推進課（選挙管理委員会「選挙人名簿登録者数」）</t>
    <rPh sb="5" eb="7">
      <t>スイシン</t>
    </rPh>
    <rPh sb="7" eb="8">
      <t>カ</t>
    </rPh>
    <rPh sb="17" eb="19">
      <t>センキョ</t>
    </rPh>
    <rPh sb="19" eb="20">
      <t>ニン</t>
    </rPh>
    <rPh sb="20" eb="22">
      <t>メイボ</t>
    </rPh>
    <rPh sb="22" eb="24">
      <t>トウロク</t>
    </rPh>
    <rPh sb="24" eb="25">
      <t>シャ</t>
    </rPh>
    <rPh sb="25" eb="26">
      <t>スウ</t>
    </rPh>
    <phoneticPr fontId="2"/>
  </si>
  <si>
    <t>広報課</t>
    <rPh sb="0" eb="2">
      <t>コウホウ</t>
    </rPh>
    <rPh sb="2" eb="3">
      <t>カ</t>
    </rPh>
    <phoneticPr fontId="6"/>
  </si>
  <si>
    <t>企画政策課</t>
  </si>
  <si>
    <t>デジタル推進課</t>
  </si>
  <si>
    <t>臨時特別給付金室</t>
    <rPh sb="0" eb="2">
      <t>リンジ</t>
    </rPh>
    <rPh sb="2" eb="4">
      <t>トクベツ</t>
    </rPh>
    <rPh sb="4" eb="7">
      <t>キュウフキン</t>
    </rPh>
    <rPh sb="7" eb="8">
      <t>シツ</t>
    </rPh>
    <phoneticPr fontId="6"/>
  </si>
  <si>
    <t>バイオマス産業推進課</t>
    <phoneticPr fontId="6"/>
  </si>
  <si>
    <t>歴史・文化課</t>
    <rPh sb="0" eb="2">
      <t>レキシ</t>
    </rPh>
    <rPh sb="3" eb="5">
      <t>ブンカ</t>
    </rPh>
    <rPh sb="5" eb="6">
      <t>カ</t>
    </rPh>
    <phoneticPr fontId="6"/>
  </si>
  <si>
    <t>文化財課</t>
    <rPh sb="0" eb="3">
      <t>ブンカザイ</t>
    </rPh>
    <rPh sb="3" eb="4">
      <t>カ</t>
    </rPh>
    <phoneticPr fontId="6"/>
  </si>
  <si>
    <t>国スポ・全障スポ推進部</t>
    <rPh sb="0" eb="1">
      <t>コク</t>
    </rPh>
    <rPh sb="4" eb="5">
      <t>ゼン</t>
    </rPh>
    <rPh sb="5" eb="6">
      <t>サワ</t>
    </rPh>
    <rPh sb="8" eb="10">
      <t>スイシン</t>
    </rPh>
    <rPh sb="10" eb="11">
      <t>ブ</t>
    </rPh>
    <phoneticPr fontId="6"/>
  </si>
  <si>
    <t>国スポ・全障スポ
総務課</t>
    <rPh sb="9" eb="11">
      <t>ソウム</t>
    </rPh>
    <rPh sb="11" eb="12">
      <t>カ</t>
    </rPh>
    <phoneticPr fontId="6"/>
  </si>
  <si>
    <t>令和4年</t>
    <rPh sb="0" eb="2">
      <t>レイワ</t>
    </rPh>
    <rPh sb="3" eb="4">
      <t>ネン</t>
    </rPh>
    <phoneticPr fontId="2"/>
  </si>
  <si>
    <t>令和5年</t>
    <rPh sb="0" eb="2">
      <t>レイワ</t>
    </rPh>
    <rPh sb="3" eb="4">
      <t>ネン</t>
    </rPh>
    <phoneticPr fontId="2"/>
  </si>
  <si>
    <t>政策推進部</t>
    <rPh sb="0" eb="2">
      <t>セイサク</t>
    </rPh>
    <rPh sb="2" eb="4">
      <t>スイシン</t>
    </rPh>
    <rPh sb="4" eb="5">
      <t>ブ</t>
    </rPh>
    <phoneticPr fontId="7"/>
  </si>
  <si>
    <t>行政マネジメント課</t>
    <rPh sb="0" eb="2">
      <t>ギョウセイ</t>
    </rPh>
    <rPh sb="8" eb="9">
      <t>カ</t>
    </rPh>
    <phoneticPr fontId="6"/>
  </si>
  <si>
    <t>ＤＸ推進課</t>
    <rPh sb="2" eb="4">
      <t>スイシン</t>
    </rPh>
    <rPh sb="4" eb="5">
      <t>カ</t>
    </rPh>
    <phoneticPr fontId="6"/>
  </si>
  <si>
    <t>男女共同参画課</t>
    <rPh sb="0" eb="2">
      <t>ダンジョ</t>
    </rPh>
    <rPh sb="2" eb="4">
      <t>キョウドウ</t>
    </rPh>
    <rPh sb="4" eb="6">
      <t>サンカク</t>
    </rPh>
    <rPh sb="6" eb="7">
      <t>カ</t>
    </rPh>
    <phoneticPr fontId="6"/>
  </si>
  <si>
    <t>駐屯地対策室</t>
    <rPh sb="0" eb="3">
      <t>チュウトンチ</t>
    </rPh>
    <rPh sb="3" eb="6">
      <t>タイサクシツ</t>
    </rPh>
    <phoneticPr fontId="6"/>
  </si>
  <si>
    <t>経済政策課</t>
    <rPh sb="0" eb="2">
      <t>ケイザイ</t>
    </rPh>
    <rPh sb="2" eb="4">
      <t>セイサク</t>
    </rPh>
    <rPh sb="4" eb="5">
      <t>カ</t>
    </rPh>
    <phoneticPr fontId="6"/>
  </si>
  <si>
    <t>企業立地課</t>
    <rPh sb="0" eb="2">
      <t>キギョウ</t>
    </rPh>
    <rPh sb="2" eb="4">
      <t>リッチ</t>
    </rPh>
    <rPh sb="4" eb="5">
      <t>カ</t>
    </rPh>
    <phoneticPr fontId="6"/>
  </si>
  <si>
    <t>中心市街地振興室</t>
    <rPh sb="0" eb="2">
      <t>チュウシン</t>
    </rPh>
    <rPh sb="2" eb="5">
      <t>シガイチ</t>
    </rPh>
    <rPh sb="5" eb="7">
      <t>シンコウ</t>
    </rPh>
    <rPh sb="7" eb="8">
      <t>シツ</t>
    </rPh>
    <phoneticPr fontId="6"/>
  </si>
  <si>
    <t>都市戦略部</t>
    <rPh sb="0" eb="2">
      <t>トシ</t>
    </rPh>
    <rPh sb="2" eb="4">
      <t>センリャク</t>
    </rPh>
    <rPh sb="4" eb="5">
      <t>ブ</t>
    </rPh>
    <phoneticPr fontId="6"/>
  </si>
  <si>
    <t>交通政策課</t>
    <rPh sb="0" eb="2">
      <t>コウツウ</t>
    </rPh>
    <rPh sb="2" eb="5">
      <t>セイサクカ</t>
    </rPh>
    <phoneticPr fontId="6"/>
  </si>
  <si>
    <t>建設監理課</t>
    <rPh sb="0" eb="2">
      <t>ケンセツ</t>
    </rPh>
    <rPh sb="2" eb="4">
      <t>カンリ</t>
    </rPh>
    <rPh sb="4" eb="5">
      <t>カ</t>
    </rPh>
    <phoneticPr fontId="6"/>
  </si>
  <si>
    <t>人権・同和政策課</t>
    <phoneticPr fontId="6"/>
  </si>
  <si>
    <t>国スポ・全障スポ
競技課</t>
    <rPh sb="9" eb="11">
      <t>キョウギ</t>
    </rPh>
    <rPh sb="11" eb="12">
      <t>カ</t>
    </rPh>
    <phoneticPr fontId="6"/>
  </si>
  <si>
    <t>227. 市職員数（令和６年）</t>
    <rPh sb="10" eb="12">
      <t>レイワ</t>
    </rPh>
    <rPh sb="13" eb="14">
      <t>ネン</t>
    </rPh>
    <phoneticPr fontId="6"/>
  </si>
  <si>
    <t>226. 選挙投票状況（平成３１～令和６年）</t>
    <rPh sb="5" eb="6">
      <t>セン</t>
    </rPh>
    <rPh sb="6" eb="7">
      <t>キョ</t>
    </rPh>
    <rPh sb="7" eb="8">
      <t>トウ</t>
    </rPh>
    <rPh sb="8" eb="9">
      <t>ヒョウ</t>
    </rPh>
    <rPh sb="9" eb="10">
      <t>ジョウ</t>
    </rPh>
    <rPh sb="10" eb="11">
      <t>キョウ</t>
    </rPh>
    <rPh sb="12" eb="14">
      <t>ヘイセイ</t>
    </rPh>
    <rPh sb="17" eb="19">
      <t>レイワ</t>
    </rPh>
    <rPh sb="20" eb="21">
      <t>ネン</t>
    </rPh>
    <phoneticPr fontId="2"/>
  </si>
  <si>
    <t>令和6年12月1日現在</t>
    <rPh sb="0" eb="2">
      <t>レイワ</t>
    </rPh>
    <rPh sb="3" eb="4">
      <t>ネン</t>
    </rPh>
    <phoneticPr fontId="2"/>
  </si>
  <si>
    <t>225. 有権者数（令和４～６年）及び投票区別選挙人名簿登録者数（令和６年）</t>
    <rPh sb="8" eb="9">
      <t>カズ</t>
    </rPh>
    <rPh sb="10" eb="12">
      <t>レイワ</t>
    </rPh>
    <rPh sb="15" eb="16">
      <t>ネン</t>
    </rPh>
    <rPh sb="17" eb="18">
      <t>オヨ</t>
    </rPh>
    <rPh sb="19" eb="21">
      <t>トウヒョウ</t>
    </rPh>
    <rPh sb="21" eb="22">
      <t>ク</t>
    </rPh>
    <rPh sb="22" eb="23">
      <t>ベツ</t>
    </rPh>
    <rPh sb="23" eb="25">
      <t>センキョ</t>
    </rPh>
    <rPh sb="25" eb="26">
      <t>ニン</t>
    </rPh>
    <rPh sb="26" eb="28">
      <t>メイボ</t>
    </rPh>
    <rPh sb="28" eb="31">
      <t>トウロクシャ</t>
    </rPh>
    <rPh sb="31" eb="32">
      <t>カズ</t>
    </rPh>
    <rPh sb="33" eb="35">
      <t>レイワ</t>
    </rPh>
    <rPh sb="36" eb="37">
      <t>ネン</t>
    </rPh>
    <phoneticPr fontId="2"/>
  </si>
  <si>
    <t>令和４～６年</t>
    <phoneticPr fontId="6"/>
  </si>
  <si>
    <t>平成３１～令和６年</t>
    <phoneticPr fontId="6"/>
  </si>
  <si>
    <t>令和６年</t>
    <phoneticPr fontId="6"/>
  </si>
  <si>
    <t>衆議院議員選挙</t>
  </si>
  <si>
    <t>衆議院議員選挙</t>
    <phoneticPr fontId="6"/>
  </si>
  <si>
    <t>令和6年</t>
    <phoneticPr fontId="2"/>
  </si>
  <si>
    <t>小中学校</t>
    <rPh sb="3" eb="4">
      <t>コウ</t>
    </rPh>
    <phoneticPr fontId="6"/>
  </si>
  <si>
    <t>令和6年10月1日現在</t>
    <rPh sb="0" eb="1">
      <t>レイ</t>
    </rPh>
    <rPh sb="1" eb="2">
      <t>ワ</t>
    </rPh>
    <phoneticPr fontId="6"/>
  </si>
  <si>
    <t>佐賀駅周辺振興室</t>
    <rPh sb="0" eb="3">
      <t>サガエキ</t>
    </rPh>
    <rPh sb="3" eb="5">
      <t>シュウヘン</t>
    </rPh>
    <rPh sb="5" eb="7">
      <t>シンコウ</t>
    </rPh>
    <rPh sb="7" eb="8">
      <t>シツ</t>
    </rPh>
    <phoneticPr fontId="3"/>
  </si>
  <si>
    <t>保育所等　　注1）</t>
    <rPh sb="0" eb="2">
      <t>ホイク</t>
    </rPh>
    <rPh sb="2" eb="3">
      <t>ショ</t>
    </rPh>
    <rPh sb="3" eb="4">
      <t>トウ</t>
    </rPh>
    <rPh sb="6" eb="7">
      <t>チュウ</t>
    </rPh>
    <phoneticPr fontId="6"/>
  </si>
  <si>
    <t>注）大和勤労者セ＝大和勤労者体育センター, 富士北部セ＝富士北部コミュニティセンター, 
  　北山東部小＝北山東部小学校ヘき地集会室, 東与賀文化ホ＝東与賀文化ホール, 
　　久保田保健セ＝久保田保健センター</t>
    <rPh sb="0" eb="1">
      <t>コウ</t>
    </rPh>
    <rPh sb="1" eb="3">
      <t>ヤマト</t>
    </rPh>
    <rPh sb="3" eb="6">
      <t>キンロウシャ</t>
    </rPh>
    <rPh sb="8" eb="10">
      <t>ヤマト</t>
    </rPh>
    <rPh sb="10" eb="13">
      <t>キンロウシャ</t>
    </rPh>
    <rPh sb="13" eb="15">
      <t>タイイク</t>
    </rPh>
    <rPh sb="21" eb="23">
      <t>フジ</t>
    </rPh>
    <rPh sb="68" eb="71">
      <t>ヒガシヨカ</t>
    </rPh>
    <rPh sb="71" eb="73">
      <t>ブンカ</t>
    </rPh>
    <rPh sb="75" eb="78">
      <t>ヒガシヨカ</t>
    </rPh>
    <rPh sb="78" eb="80">
      <t>ブンカ</t>
    </rPh>
    <rPh sb="88" eb="91">
      <t>クボタ</t>
    </rPh>
    <rPh sb="91" eb="93">
      <t>ホケン</t>
    </rPh>
    <rPh sb="95" eb="98">
      <t>クボタ</t>
    </rPh>
    <rPh sb="98" eb="100">
      <t>ホケン</t>
    </rPh>
    <phoneticPr fontId="2"/>
  </si>
  <si>
    <t>注）令和6年度から市立幼稚園が市立幼保連携型認定こども園となったため、『保育所等』で集計している。</t>
    <rPh sb="0" eb="1">
      <t>チュウ</t>
    </rPh>
    <rPh sb="2" eb="4">
      <t>レイワ</t>
    </rPh>
    <rPh sb="5" eb="7">
      <t>ネンド</t>
    </rPh>
    <rPh sb="9" eb="11">
      <t>シリツ</t>
    </rPh>
    <rPh sb="11" eb="14">
      <t>ヨウチエン</t>
    </rPh>
    <rPh sb="15" eb="17">
      <t>シリツ</t>
    </rPh>
    <rPh sb="17" eb="24">
      <t>ヨウホレンケイガタニンテイ</t>
    </rPh>
    <rPh sb="27" eb="28">
      <t>エン</t>
    </rPh>
    <rPh sb="36" eb="38">
      <t>ホイク</t>
    </rPh>
    <rPh sb="38" eb="39">
      <t>ショ</t>
    </rPh>
    <rPh sb="39" eb="40">
      <t>トウ</t>
    </rPh>
    <rPh sb="42" eb="44">
      <t>シュウケイ</t>
    </rPh>
    <phoneticPr fontId="6"/>
  </si>
  <si>
    <t>令 和 ６ 年 版 佐 賀 市 統 計 デ ー タ</t>
    <rPh sb="0" eb="1">
      <t>レイ</t>
    </rPh>
    <rPh sb="2" eb="3">
      <t>ワ</t>
    </rPh>
    <rPh sb="6" eb="7">
      <t>ネン</t>
    </rPh>
    <rPh sb="8" eb="9">
      <t>ハン</t>
    </rPh>
    <rPh sb="10" eb="11">
      <t>タスク</t>
    </rPh>
    <rPh sb="12" eb="13">
      <t>ガ</t>
    </rPh>
    <rPh sb="14" eb="15">
      <t>シ</t>
    </rPh>
    <rPh sb="16" eb="17">
      <t>オサム</t>
    </rPh>
    <rPh sb="18" eb="19">
      <t>ケイ</t>
    </rPh>
    <phoneticPr fontId="7"/>
  </si>
  <si>
    <t>〔２２〕  行　政</t>
    <rPh sb="6" eb="7">
      <t>ギョウ</t>
    </rPh>
    <rPh sb="8" eb="9">
      <t>セイ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</si>
</sst>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 #,##0_ ;_ * \-#,##0_ ;_ * &quot;-&quot;_ ;_ @_ "/>
    <numFmt numFmtId="43" formatCode="_ * #,##0.00_ ;_ * \-#,##0.00_ ;_ * &quot;-&quot;??_ ;_ @_ "/>
    <numFmt numFmtId="176" formatCode="###\ ##0\ "/>
    <numFmt numFmtId="177" formatCode="\ ###\ ##0\ "/>
    <numFmt numFmtId="178" formatCode="#\ ##0\ ;&quot;△&quot;\-#,##0;\-\ "/>
    <numFmt numFmtId="179" formatCode="#\ ##0;&quot;-&quot;\-#,##0;\-"/>
    <numFmt numFmtId="180" formatCode="#,##0;\-#,##0;&quot;-&quot;"/>
    <numFmt numFmtId="181" formatCode="[$-411]g/&quot;標&quot;&quot;準&quot;"/>
    <numFmt numFmtId="182" formatCode="&quot;｣&quot;#,##0;[Red]\-&quot;｣&quot;#,##0"/>
    <numFmt numFmtId="183" formatCode="_ &quot;SFr.&quot;* #,##0.00_ ;_ &quot;SFr.&quot;* \-#,##0.00_ ;_ &quot;SFr.&quot;* &quot;-&quot;??_ ;_ @_ "/>
    <numFmt numFmtId="184" formatCode="#\ ##0\ ;&quot;-&quot;\-#,##0;\-\ "/>
  </numFmts>
  <fonts count="31">
    <font>
      <sz val="11"/>
      <name val="明朝"/>
      <family val="1"/>
      <charset val="128"/>
    </font>
    <font>
      <sz val="11"/>
      <name val="ＭＳ 明朝"/>
      <family val="1"/>
      <charset val="128"/>
    </font>
    <font>
      <sz val="6"/>
      <name val="ＭＳ Ｐ明朝"/>
      <family val="1"/>
      <charset val="128"/>
    </font>
    <font>
      <sz val="10"/>
      <name val="ＭＳ 明朝"/>
      <family val="1"/>
      <charset val="128"/>
    </font>
    <font>
      <sz val="11"/>
      <name val="明朝"/>
      <family val="1"/>
      <charset val="128"/>
    </font>
    <font>
      <sz val="11"/>
      <name val="ＭＳ Ｐゴシック"/>
      <family val="3"/>
      <charset val="128"/>
    </font>
    <font>
      <sz val="6"/>
      <name val="明朝"/>
      <family val="1"/>
      <charset val="128"/>
    </font>
    <font>
      <sz val="6"/>
      <name val="ＭＳ Ｐゴシック"/>
      <family val="3"/>
      <charset val="128"/>
    </font>
    <font>
      <b/>
      <sz val="14"/>
      <name val="ＭＳ Ｐゴシック"/>
      <family val="3"/>
      <charset val="128"/>
    </font>
    <font>
      <sz val="11"/>
      <color indexed="8"/>
      <name val="ＭＳ 明朝"/>
      <family val="1"/>
      <charset val="128"/>
    </font>
    <font>
      <b/>
      <sz val="24"/>
      <color rgb="FF00B050"/>
      <name val="ＭＳ Ｐゴシック"/>
      <family val="3"/>
      <charset val="128"/>
    </font>
    <font>
      <sz val="12"/>
      <name val="ＭＳ Ｐゴシック"/>
      <family val="3"/>
      <charset val="128"/>
    </font>
    <font>
      <b/>
      <sz val="20"/>
      <color theme="3" tint="-0.499984740745262"/>
      <name val="ＭＳ Ｐゴシック"/>
      <family val="3"/>
      <charset val="128"/>
    </font>
    <font>
      <b/>
      <sz val="12"/>
      <color rgb="FFFFC000"/>
      <name val="ＭＳ Ｐゴシック"/>
      <family val="3"/>
      <charset val="128"/>
    </font>
    <font>
      <u/>
      <sz val="11"/>
      <color theme="10"/>
      <name val="ＭＳ Ｐゴシック"/>
      <family val="3"/>
      <charset val="128"/>
    </font>
    <font>
      <b/>
      <sz val="12"/>
      <color theme="10"/>
      <name val="ＭＳ Ｐゴシック"/>
      <family val="3"/>
      <charset val="128"/>
    </font>
    <font>
      <sz val="10"/>
      <color indexed="8"/>
      <name val="Arial"/>
      <family val="2"/>
    </font>
    <font>
      <sz val="10"/>
      <name val="Arial"/>
      <family val="2"/>
    </font>
    <font>
      <sz val="9"/>
      <name val="Times New Roman"/>
      <family val="1"/>
    </font>
    <font>
      <sz val="8"/>
      <name val="Arial"/>
      <family val="2"/>
    </font>
    <font>
      <b/>
      <sz val="12"/>
      <name val="Arial"/>
      <family val="2"/>
    </font>
    <font>
      <sz val="8"/>
      <color indexed="16"/>
      <name val="Century Schoolbook"/>
      <family val="1"/>
    </font>
    <font>
      <b/>
      <i/>
      <sz val="10"/>
      <name val="Times New Roman"/>
      <family val="1"/>
    </font>
    <font>
      <b/>
      <sz val="11"/>
      <name val="Helv"/>
      <family val="2"/>
    </font>
    <font>
      <b/>
      <sz val="9"/>
      <name val="Times New Roman"/>
      <family val="1"/>
    </font>
    <font>
      <sz val="22"/>
      <name val="ＭＳ 明朝"/>
      <family val="1"/>
      <charset val="128"/>
    </font>
    <font>
      <sz val="10"/>
      <name val="明朝"/>
      <family val="1"/>
      <charset val="128"/>
    </font>
    <font>
      <b/>
      <sz val="16"/>
      <name val="ＭＳ Ｐゴシック"/>
      <family val="3"/>
      <charset val="128"/>
    </font>
    <font>
      <b/>
      <sz val="16"/>
      <color indexed="8"/>
      <name val="ＭＳ Ｐゴシック"/>
      <family val="3"/>
      <charset val="128"/>
    </font>
    <font>
      <sz val="6"/>
      <name val="ＭＳ Ｐゴシック"/>
      <family val="2"/>
      <charset val="128"/>
      <scheme val="minor"/>
    </font>
    <font>
      <sz val="11"/>
      <color theme="1"/>
      <name val="ＭＳ 明朝"/>
      <family val="1"/>
      <charset val="128"/>
    </font>
  </fonts>
  <fills count="6">
    <fill>
      <patternFill patternType="none"/>
    </fill>
    <fill>
      <patternFill patternType="gray125"/>
    </fill>
    <fill>
      <patternFill patternType="solid">
        <fgColor rgb="FF003300"/>
        <bgColor indexed="64"/>
      </patternFill>
    </fill>
    <fill>
      <patternFill patternType="solid">
        <fgColor rgb="FFCCFF99"/>
        <bgColor indexed="64"/>
      </patternFill>
    </fill>
    <fill>
      <patternFill patternType="solid">
        <fgColor indexed="22"/>
        <bgColor indexed="64"/>
      </patternFill>
    </fill>
    <fill>
      <patternFill patternType="solid">
        <fgColor indexed="26"/>
        <bgColor indexed="64"/>
      </patternFill>
    </fill>
  </fills>
  <borders count="128">
    <border>
      <left/>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thin">
        <color indexed="64"/>
      </bottom>
      <diagonal/>
    </border>
    <border>
      <left/>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style="double">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top/>
      <bottom style="medium">
        <color indexed="64"/>
      </bottom>
      <diagonal/>
    </border>
    <border>
      <left style="double">
        <color indexed="64"/>
      </left>
      <right/>
      <top style="thin">
        <color indexed="64"/>
      </top>
      <bottom style="thin">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thin">
        <color indexed="64"/>
      </top>
      <bottom/>
      <diagonal/>
    </border>
    <border>
      <left/>
      <right/>
      <top style="medium">
        <color indexed="64"/>
      </top>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style="hair">
        <color indexed="64"/>
      </left>
      <right style="double">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bottom/>
      <diagonal/>
    </border>
    <border>
      <left style="hair">
        <color indexed="64"/>
      </left>
      <right style="hair">
        <color indexed="64"/>
      </right>
      <top/>
      <bottom/>
      <diagonal/>
    </border>
    <border>
      <left style="hair">
        <color indexed="64"/>
      </left>
      <right style="double">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double">
        <color indexed="64"/>
      </left>
      <right/>
      <top style="hair">
        <color indexed="64"/>
      </top>
      <bottom style="thin">
        <color indexed="64"/>
      </bottom>
      <diagonal/>
    </border>
    <border>
      <left style="hair">
        <color indexed="64"/>
      </left>
      <right style="double">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style="hair">
        <color indexed="64"/>
      </top>
      <bottom style="hair">
        <color indexed="64"/>
      </bottom>
      <diagonal/>
    </border>
    <border>
      <left style="double">
        <color indexed="64"/>
      </left>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hair">
        <color indexed="64"/>
      </left>
      <right style="double">
        <color indexed="64"/>
      </right>
      <top style="hair">
        <color indexed="64"/>
      </top>
      <bottom style="thin">
        <color indexed="64"/>
      </bottom>
      <diagonal/>
    </border>
    <border>
      <left style="hair">
        <color indexed="64"/>
      </left>
      <right/>
      <top/>
      <bottom style="hair">
        <color indexed="64"/>
      </bottom>
      <diagonal/>
    </border>
    <border>
      <left style="double">
        <color indexed="64"/>
      </left>
      <right/>
      <top style="thin">
        <color indexed="64"/>
      </top>
      <bottom/>
      <diagonal/>
    </border>
    <border>
      <left style="double">
        <color indexed="64"/>
      </left>
      <right/>
      <top style="thin">
        <color indexed="64"/>
      </top>
      <bottom style="hair">
        <color indexed="64"/>
      </bottom>
      <diagonal/>
    </border>
    <border>
      <left style="hair">
        <color indexed="64"/>
      </left>
      <right style="double">
        <color indexed="64"/>
      </right>
      <top/>
      <bottom/>
      <diagonal/>
    </border>
    <border>
      <left style="hair">
        <color indexed="64"/>
      </left>
      <right style="double">
        <color indexed="64"/>
      </right>
      <top/>
      <bottom style="thin">
        <color indexed="64"/>
      </bottom>
      <diagonal/>
    </border>
    <border>
      <left style="hair">
        <color indexed="64"/>
      </left>
      <right style="hair">
        <color indexed="64"/>
      </right>
      <top/>
      <bottom style="thin">
        <color indexed="64"/>
      </bottom>
      <diagonal/>
    </border>
    <border>
      <left style="hair">
        <color indexed="64"/>
      </left>
      <right style="double">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double">
        <color indexed="64"/>
      </right>
      <top style="medium">
        <color indexed="64"/>
      </top>
      <bottom style="hair">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medium">
        <color indexed="64"/>
      </top>
      <bottom style="medium">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double">
        <color indexed="64"/>
      </left>
      <right/>
      <top/>
      <bottom style="thin">
        <color indexed="64"/>
      </bottom>
      <diagonal/>
    </border>
    <border>
      <left style="double">
        <color indexed="64"/>
      </left>
      <right/>
      <top style="medium">
        <color indexed="64"/>
      </top>
      <bottom/>
      <diagonal/>
    </border>
    <border>
      <left style="double">
        <color indexed="64"/>
      </left>
      <right/>
      <top style="hair">
        <color indexed="64"/>
      </top>
      <bottom/>
      <diagonal/>
    </border>
    <border>
      <left style="double">
        <color indexed="64"/>
      </left>
      <right/>
      <top/>
      <bottom style="hair">
        <color indexed="64"/>
      </bottom>
      <diagonal/>
    </border>
    <border>
      <left style="double">
        <color indexed="64"/>
      </left>
      <right/>
      <top/>
      <bottom/>
      <diagonal/>
    </border>
    <border>
      <left style="double">
        <color indexed="64"/>
      </left>
      <right/>
      <top/>
      <bottom style="medium">
        <color indexed="64"/>
      </bottom>
      <diagonal/>
    </border>
    <border>
      <left/>
      <right style="thin">
        <color indexed="64"/>
      </right>
      <top/>
      <bottom style="medium">
        <color indexed="64"/>
      </bottom>
      <diagonal/>
    </border>
    <border>
      <left style="hair">
        <color indexed="64"/>
      </left>
      <right style="double">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double">
        <color indexed="64"/>
      </right>
      <top/>
      <bottom style="medium">
        <color indexed="64"/>
      </bottom>
      <diagonal/>
    </border>
    <border>
      <left style="thin">
        <color indexed="64"/>
      </left>
      <right style="hair">
        <color indexed="64"/>
      </right>
      <top style="thin">
        <color indexed="64"/>
      </top>
      <bottom style="hair">
        <color indexed="64"/>
      </bottom>
      <diagonal/>
    </border>
    <border>
      <left style="double">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style="hair">
        <color indexed="64"/>
      </top>
      <bottom style="hair">
        <color indexed="64"/>
      </bottom>
      <diagonal/>
    </border>
    <border>
      <left style="hair">
        <color indexed="64"/>
      </left>
      <right style="double">
        <color indexed="64"/>
      </right>
      <top style="thin">
        <color indexed="64"/>
      </top>
      <bottom style="thin">
        <color indexed="64"/>
      </bottom>
      <diagonal/>
    </border>
    <border>
      <left style="hair">
        <color indexed="64"/>
      </left>
      <right style="double">
        <color indexed="64"/>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top style="thin">
        <color indexed="64"/>
      </top>
      <bottom style="hair">
        <color indexed="64"/>
      </bottom>
      <diagonal/>
    </border>
    <border>
      <left style="hair">
        <color indexed="64"/>
      </left>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hair">
        <color indexed="64"/>
      </top>
      <bottom style="medium">
        <color indexed="64"/>
      </bottom>
      <diagonal/>
    </border>
    <border>
      <left style="hair">
        <color indexed="64"/>
      </left>
      <right style="double">
        <color indexed="64"/>
      </right>
      <top style="medium">
        <color indexed="64"/>
      </top>
      <bottom style="thin">
        <color indexed="64"/>
      </bottom>
      <diagonal/>
    </border>
    <border>
      <left style="hair">
        <color indexed="64"/>
      </left>
      <right/>
      <top/>
      <bottom style="thin">
        <color indexed="64"/>
      </bottom>
      <diagonal/>
    </border>
    <border>
      <left style="thin">
        <color indexed="64"/>
      </left>
      <right style="thin">
        <color indexed="64"/>
      </right>
      <top/>
      <bottom style="thin">
        <color indexed="64"/>
      </bottom>
      <diagonal/>
    </border>
  </borders>
  <cellStyleXfs count="28">
    <xf numFmtId="0" fontId="0" fillId="0" borderId="0"/>
    <xf numFmtId="0" fontId="5" fillId="0" borderId="0"/>
    <xf numFmtId="0" fontId="4" fillId="0" borderId="0"/>
    <xf numFmtId="38" fontId="4" fillId="0" borderId="0" applyFont="0" applyFill="0" applyBorder="0" applyAlignment="0" applyProtection="0"/>
    <xf numFmtId="0" fontId="14" fillId="0" borderId="0" applyNumberFormat="0" applyFill="0" applyBorder="0" applyAlignment="0" applyProtection="0">
      <alignment vertical="top"/>
      <protection locked="0"/>
    </xf>
    <xf numFmtId="180" fontId="16" fillId="0" borderId="0" applyFill="0" applyBorder="0" applyAlignment="0"/>
    <xf numFmtId="41" fontId="17" fillId="0" borderId="0" applyFont="0" applyFill="0" applyBorder="0" applyAlignment="0" applyProtection="0"/>
    <xf numFmtId="43" fontId="17" fillId="0" borderId="0" applyFont="0" applyFill="0" applyBorder="0" applyAlignment="0" applyProtection="0"/>
    <xf numFmtId="181" fontId="5" fillId="0" borderId="0" applyFont="0" applyFill="0" applyBorder="0" applyAlignment="0" applyProtection="0"/>
    <xf numFmtId="182" fontId="5" fillId="0" borderId="0" applyFont="0" applyFill="0" applyBorder="0" applyAlignment="0" applyProtection="0"/>
    <xf numFmtId="0" fontId="18" fillId="0" borderId="0">
      <alignment horizontal="left"/>
    </xf>
    <xf numFmtId="38" fontId="19" fillId="4" borderId="0" applyNumberFormat="0" applyBorder="0" applyAlignment="0" applyProtection="0"/>
    <xf numFmtId="0" fontId="20" fillId="0" borderId="92" applyNumberFormat="0" applyAlignment="0" applyProtection="0">
      <alignment horizontal="left" vertical="center"/>
    </xf>
    <xf numFmtId="0" fontId="20" fillId="0" borderId="18">
      <alignment horizontal="left" vertical="center"/>
    </xf>
    <xf numFmtId="10" fontId="19" fillId="5" borderId="10" applyNumberFormat="0" applyBorder="0" applyAlignment="0" applyProtection="0"/>
    <xf numFmtId="183" fontId="3" fillId="0" borderId="0"/>
    <xf numFmtId="0" fontId="17" fillId="0" borderId="0"/>
    <xf numFmtId="10" fontId="17" fillId="0" borderId="0" applyFont="0" applyFill="0" applyBorder="0" applyAlignment="0" applyProtection="0"/>
    <xf numFmtId="4" fontId="18" fillId="0" borderId="0">
      <alignment horizontal="right"/>
    </xf>
    <xf numFmtId="4" fontId="21" fillId="0" borderId="0">
      <alignment horizontal="right"/>
    </xf>
    <xf numFmtId="0" fontId="22" fillId="0" borderId="0">
      <alignment horizontal="left"/>
    </xf>
    <xf numFmtId="0" fontId="23" fillId="0" borderId="0"/>
    <xf numFmtId="0" fontId="24" fillId="0" borderId="0">
      <alignment horizontal="center"/>
    </xf>
    <xf numFmtId="0" fontId="25" fillId="0" borderId="0">
      <alignment vertical="center"/>
    </xf>
    <xf numFmtId="0" fontId="5" fillId="0" borderId="0"/>
    <xf numFmtId="0" fontId="5" fillId="0" borderId="0"/>
    <xf numFmtId="0" fontId="1" fillId="0" borderId="0"/>
    <xf numFmtId="0" fontId="4" fillId="0" borderId="0"/>
  </cellStyleXfs>
  <cellXfs count="371">
    <xf numFmtId="0" fontId="0" fillId="0" borderId="0" xfId="0"/>
    <xf numFmtId="0" fontId="1" fillId="0" borderId="0" xfId="0" applyFont="1" applyAlignment="1">
      <alignment vertical="center"/>
    </xf>
    <xf numFmtId="0" fontId="3" fillId="0" borderId="0" xfId="0" applyFont="1" applyAlignment="1">
      <alignment vertical="center"/>
    </xf>
    <xf numFmtId="0" fontId="3" fillId="0" borderId="0" xfId="0" applyFont="1"/>
    <xf numFmtId="0" fontId="1" fillId="0" borderId="0" xfId="0" applyFont="1"/>
    <xf numFmtId="0" fontId="9" fillId="0" borderId="0" xfId="0" applyFont="1" applyFill="1" applyAlignment="1">
      <alignment vertical="center"/>
    </xf>
    <xf numFmtId="0" fontId="5" fillId="0" borderId="0" xfId="1" applyFont="1" applyAlignment="1">
      <alignment vertical="center"/>
    </xf>
    <xf numFmtId="0" fontId="11" fillId="0" borderId="0" xfId="1" applyFont="1" applyAlignment="1">
      <alignment vertical="center"/>
    </xf>
    <xf numFmtId="0" fontId="12" fillId="0" borderId="0" xfId="1" applyFont="1" applyAlignment="1">
      <alignment horizontal="center" vertical="center"/>
    </xf>
    <xf numFmtId="0" fontId="5" fillId="0" borderId="0" xfId="1" applyFont="1" applyBorder="1" applyAlignment="1">
      <alignment vertical="center"/>
    </xf>
    <xf numFmtId="0" fontId="13" fillId="2" borderId="87" xfId="1" applyFont="1" applyFill="1" applyBorder="1" applyAlignment="1">
      <alignment horizontal="center" vertical="center"/>
    </xf>
    <xf numFmtId="0" fontId="15" fillId="3" borderId="88" xfId="4" applyFont="1" applyFill="1" applyBorder="1" applyAlignment="1" applyProtection="1">
      <alignment horizontal="center" vertical="center"/>
    </xf>
    <xf numFmtId="0" fontId="11" fillId="3" borderId="69" xfId="1" applyFont="1" applyFill="1" applyBorder="1" applyAlignment="1">
      <alignment horizontal="center" vertical="center"/>
    </xf>
    <xf numFmtId="0" fontId="15" fillId="3" borderId="89" xfId="4" applyFont="1" applyFill="1" applyBorder="1" applyAlignment="1" applyProtection="1">
      <alignment horizontal="center" vertical="center"/>
    </xf>
    <xf numFmtId="0" fontId="15" fillId="3" borderId="90" xfId="4" applyFont="1" applyFill="1" applyBorder="1" applyAlignment="1" applyProtection="1">
      <alignment horizontal="center" vertical="center"/>
    </xf>
    <xf numFmtId="0" fontId="11" fillId="3" borderId="91" xfId="1" applyFont="1" applyFill="1" applyBorder="1" applyAlignment="1">
      <alignment horizontal="center" vertical="center"/>
    </xf>
    <xf numFmtId="0" fontId="5" fillId="0" borderId="0" xfId="1" applyFont="1" applyAlignment="1">
      <alignment horizontal="center" vertical="center"/>
    </xf>
    <xf numFmtId="0" fontId="3" fillId="0" borderId="0" xfId="0" applyFont="1" applyAlignment="1">
      <alignment horizontal="center" vertical="center"/>
    </xf>
    <xf numFmtId="0" fontId="3" fillId="0" borderId="0" xfId="2" applyFont="1" applyAlignment="1">
      <alignment vertical="center"/>
    </xf>
    <xf numFmtId="0" fontId="9" fillId="0" borderId="0" xfId="0" applyFont="1" applyFill="1" applyBorder="1" applyAlignment="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0" xfId="0" applyFont="1" applyBorder="1" applyAlignment="1">
      <alignment horizontal="center" vertical="center"/>
    </xf>
    <xf numFmtId="0" fontId="1" fillId="0" borderId="0" xfId="0" applyFont="1" applyBorder="1" applyAlignment="1">
      <alignment vertical="center"/>
    </xf>
    <xf numFmtId="0" fontId="1" fillId="0" borderId="0" xfId="0" applyFont="1" applyBorder="1" applyAlignment="1">
      <alignment horizontal="right" vertical="center"/>
    </xf>
    <xf numFmtId="49" fontId="1" fillId="0" borderId="3" xfId="0" applyNumberFormat="1" applyFont="1" applyBorder="1" applyAlignment="1">
      <alignment horizontal="center" vertical="center"/>
    </xf>
    <xf numFmtId="0" fontId="1" fillId="0" borderId="15" xfId="0" applyFont="1" applyBorder="1" applyAlignment="1">
      <alignment horizontal="center" vertical="center"/>
    </xf>
    <xf numFmtId="49" fontId="1" fillId="0" borderId="7" xfId="0" applyNumberFormat="1" applyFont="1" applyBorder="1" applyAlignment="1">
      <alignment horizontal="center" vertical="center"/>
    </xf>
    <xf numFmtId="49" fontId="1" fillId="0" borderId="6" xfId="0" applyNumberFormat="1" applyFont="1" applyBorder="1" applyAlignment="1">
      <alignment horizontal="center" vertical="center"/>
    </xf>
    <xf numFmtId="0" fontId="1" fillId="0" borderId="16" xfId="0" applyFont="1" applyBorder="1" applyAlignment="1">
      <alignment horizontal="center" vertical="center"/>
    </xf>
    <xf numFmtId="0" fontId="1" fillId="0" borderId="16" xfId="0" applyFont="1" applyBorder="1" applyAlignment="1">
      <alignment horizontal="center" vertical="center" shrinkToFit="1"/>
    </xf>
    <xf numFmtId="49" fontId="1" fillId="0" borderId="4" xfId="0" applyNumberFormat="1"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shrinkToFit="1"/>
    </xf>
    <xf numFmtId="49" fontId="1" fillId="0" borderId="9" xfId="0" applyNumberFormat="1" applyFont="1" applyBorder="1" applyAlignment="1">
      <alignment horizontal="center" vertical="center"/>
    </xf>
    <xf numFmtId="0" fontId="1" fillId="0" borderId="17" xfId="0" applyFont="1" applyBorder="1" applyAlignment="1">
      <alignment horizontal="center" vertical="center" shrinkToFit="1"/>
    </xf>
    <xf numFmtId="49" fontId="1" fillId="0" borderId="24" xfId="0" applyNumberFormat="1" applyFont="1" applyBorder="1" applyAlignment="1">
      <alignment horizontal="center" vertical="center"/>
    </xf>
    <xf numFmtId="0" fontId="1" fillId="0" borderId="18" xfId="0" applyFont="1" applyBorder="1" applyAlignment="1">
      <alignment horizontal="center" vertical="center"/>
    </xf>
    <xf numFmtId="49" fontId="1" fillId="0" borderId="28" xfId="0" applyNumberFormat="1" applyFont="1" applyBorder="1" applyAlignment="1">
      <alignment horizontal="center" vertical="center"/>
    </xf>
    <xf numFmtId="49" fontId="1" fillId="0" borderId="29" xfId="0" applyNumberFormat="1" applyFont="1" applyBorder="1" applyAlignment="1">
      <alignment horizontal="center" vertical="center"/>
    </xf>
    <xf numFmtId="49" fontId="1" fillId="0" borderId="30" xfId="0" applyNumberFormat="1" applyFont="1" applyBorder="1" applyAlignment="1">
      <alignment horizontal="center" vertical="center"/>
    </xf>
    <xf numFmtId="0" fontId="1" fillId="0" borderId="14" xfId="0" applyFont="1" applyBorder="1" applyAlignment="1">
      <alignment horizontal="center" vertical="center" shrinkToFit="1"/>
    </xf>
    <xf numFmtId="0" fontId="1" fillId="0" borderId="18" xfId="0" applyFont="1" applyBorder="1" applyAlignment="1">
      <alignment horizontal="center" vertical="center" shrinkToFit="1"/>
    </xf>
    <xf numFmtId="49" fontId="1" fillId="0" borderId="0" xfId="0" applyNumberFormat="1" applyFont="1" applyBorder="1" applyAlignment="1">
      <alignment horizontal="center" vertical="center"/>
    </xf>
    <xf numFmtId="176" fontId="1" fillId="0" borderId="0" xfId="0" applyNumberFormat="1" applyFont="1" applyBorder="1" applyAlignment="1">
      <alignment vertical="center"/>
    </xf>
    <xf numFmtId="0" fontId="1" fillId="0" borderId="0" xfId="0" quotePrefix="1" applyFont="1" applyAlignment="1">
      <alignment horizontal="left" vertical="center"/>
    </xf>
    <xf numFmtId="0" fontId="3" fillId="0" borderId="0" xfId="2" applyFont="1" applyBorder="1" applyAlignment="1">
      <alignment vertical="center"/>
    </xf>
    <xf numFmtId="0" fontId="3" fillId="0" borderId="40" xfId="2" applyFont="1" applyBorder="1" applyAlignment="1">
      <alignment vertical="center"/>
    </xf>
    <xf numFmtId="0" fontId="1" fillId="0" borderId="2" xfId="2" applyFont="1" applyBorder="1" applyAlignment="1">
      <alignment horizontal="centerContinuous" vertical="center"/>
    </xf>
    <xf numFmtId="0" fontId="1" fillId="0" borderId="1" xfId="2" applyFont="1" applyBorder="1" applyAlignment="1">
      <alignment horizontal="centerContinuous" vertical="center"/>
    </xf>
    <xf numFmtId="57" fontId="1" fillId="0" borderId="10" xfId="2" applyNumberFormat="1" applyFont="1" applyBorder="1" applyAlignment="1">
      <alignment horizontal="distributed" vertical="center"/>
    </xf>
    <xf numFmtId="57" fontId="1" fillId="0" borderId="11" xfId="2" applyNumberFormat="1" applyFont="1" applyBorder="1" applyAlignment="1">
      <alignment horizontal="distributed" vertical="center"/>
    </xf>
    <xf numFmtId="0" fontId="1" fillId="0" borderId="15" xfId="0" applyFont="1" applyBorder="1" applyAlignment="1">
      <alignment horizontal="center" vertical="center"/>
    </xf>
    <xf numFmtId="49" fontId="1" fillId="0" borderId="6" xfId="0" applyNumberFormat="1" applyFont="1" applyBorder="1" applyAlignment="1">
      <alignment horizontal="center" vertical="center"/>
    </xf>
    <xf numFmtId="49" fontId="1" fillId="0" borderId="4" xfId="0" applyNumberFormat="1" applyFont="1" applyBorder="1" applyAlignment="1">
      <alignment horizontal="center" vertical="center"/>
    </xf>
    <xf numFmtId="0" fontId="3" fillId="0" borderId="0" xfId="0" applyFont="1" applyBorder="1" applyAlignment="1">
      <alignment vertical="center"/>
    </xf>
    <xf numFmtId="0" fontId="1" fillId="0" borderId="19" xfId="0" applyFont="1" applyBorder="1" applyAlignment="1">
      <alignment horizontal="center" vertical="center"/>
    </xf>
    <xf numFmtId="0" fontId="1" fillId="0" borderId="0" xfId="2" applyFont="1" applyBorder="1" applyAlignment="1">
      <alignment vertical="center"/>
    </xf>
    <xf numFmtId="0" fontId="1" fillId="0" borderId="0" xfId="2" applyFont="1" applyAlignment="1">
      <alignment vertical="center"/>
    </xf>
    <xf numFmtId="57" fontId="1" fillId="0" borderId="32" xfId="2" applyNumberFormat="1" applyFont="1" applyBorder="1" applyAlignment="1">
      <alignment horizontal="distributed" vertical="center"/>
    </xf>
    <xf numFmtId="57" fontId="1" fillId="0" borderId="10" xfId="2" applyNumberFormat="1" applyFont="1" applyBorder="1" applyAlignment="1">
      <alignment horizontal="center" vertical="center"/>
    </xf>
    <xf numFmtId="0" fontId="4" fillId="0" borderId="0" xfId="27"/>
    <xf numFmtId="0" fontId="26" fillId="0" borderId="0" xfId="27" applyFont="1"/>
    <xf numFmtId="0" fontId="1" fillId="0" borderId="38" xfId="27" applyFont="1" applyBorder="1" applyAlignment="1">
      <alignment horizontal="center" vertical="center"/>
    </xf>
    <xf numFmtId="0" fontId="1" fillId="0" borderId="47" xfId="27" applyFont="1" applyBorder="1" applyAlignment="1">
      <alignment horizontal="center" vertical="center"/>
    </xf>
    <xf numFmtId="0" fontId="1" fillId="0" borderId="25" xfId="27" applyFont="1" applyBorder="1" applyAlignment="1">
      <alignment horizontal="center" vertical="center"/>
    </xf>
    <xf numFmtId="0" fontId="1" fillId="0" borderId="34" xfId="27" applyFont="1" applyBorder="1" applyAlignment="1">
      <alignment horizontal="center" vertical="center"/>
    </xf>
    <xf numFmtId="0" fontId="1" fillId="0" borderId="7" xfId="27" applyFont="1" applyBorder="1" applyAlignment="1">
      <alignment horizontal="center" vertical="center"/>
    </xf>
    <xf numFmtId="0" fontId="1" fillId="0" borderId="79" xfId="2" applyFont="1" applyBorder="1" applyAlignment="1">
      <alignment horizontal="center" vertical="center"/>
    </xf>
    <xf numFmtId="0" fontId="1" fillId="0" borderId="77" xfId="2" applyFont="1" applyBorder="1" applyAlignment="1">
      <alignment horizontal="center" vertical="center"/>
    </xf>
    <xf numFmtId="0" fontId="1" fillId="0" borderId="113" xfId="2" applyFont="1" applyBorder="1" applyAlignment="1">
      <alignment horizontal="center" vertical="center"/>
    </xf>
    <xf numFmtId="178" fontId="1" fillId="0" borderId="94" xfId="2" applyNumberFormat="1" applyFont="1" applyFill="1" applyBorder="1" applyAlignment="1">
      <alignment vertical="center"/>
    </xf>
    <xf numFmtId="178" fontId="1" fillId="0" borderId="78" xfId="2" applyNumberFormat="1" applyFont="1" applyFill="1" applyBorder="1" applyAlignment="1">
      <alignment vertical="center"/>
    </xf>
    <xf numFmtId="178" fontId="1" fillId="0" borderId="79" xfId="2" applyNumberFormat="1" applyFont="1" applyFill="1" applyBorder="1" applyAlignment="1">
      <alignment vertical="center"/>
    </xf>
    <xf numFmtId="178" fontId="1" fillId="0" borderId="77" xfId="2" applyNumberFormat="1" applyFont="1" applyFill="1" applyBorder="1" applyAlignment="1">
      <alignment vertical="center"/>
    </xf>
    <xf numFmtId="178" fontId="1" fillId="0" borderId="115" xfId="2" applyNumberFormat="1" applyFont="1" applyFill="1" applyBorder="1" applyAlignment="1">
      <alignment vertical="center"/>
    </xf>
    <xf numFmtId="178" fontId="1" fillId="0" borderId="116" xfId="2" applyNumberFormat="1" applyFont="1" applyFill="1" applyBorder="1" applyAlignment="1">
      <alignment vertical="center"/>
    </xf>
    <xf numFmtId="178" fontId="1" fillId="0" borderId="107" xfId="2" applyNumberFormat="1" applyFont="1" applyFill="1" applyBorder="1" applyAlignment="1">
      <alignment vertical="center"/>
    </xf>
    <xf numFmtId="178" fontId="1" fillId="0" borderId="76" xfId="2" applyNumberFormat="1" applyFont="1" applyFill="1" applyBorder="1" applyAlignment="1">
      <alignment vertical="center"/>
    </xf>
    <xf numFmtId="178" fontId="1" fillId="0" borderId="117" xfId="2" applyNumberFormat="1" applyFont="1" applyFill="1" applyBorder="1" applyAlignment="1">
      <alignment vertical="center"/>
    </xf>
    <xf numFmtId="178" fontId="1" fillId="0" borderId="103" xfId="2" applyNumberFormat="1" applyFont="1" applyFill="1" applyBorder="1" applyAlignment="1">
      <alignment vertical="center"/>
    </xf>
    <xf numFmtId="178" fontId="1" fillId="0" borderId="53" xfId="2" applyNumberFormat="1" applyFont="1" applyFill="1" applyBorder="1" applyAlignment="1">
      <alignment vertical="center"/>
    </xf>
    <xf numFmtId="178" fontId="1" fillId="0" borderId="118" xfId="2" applyNumberFormat="1" applyFont="1" applyFill="1" applyBorder="1" applyAlignment="1">
      <alignment vertical="center"/>
    </xf>
    <xf numFmtId="178" fontId="1" fillId="0" borderId="119" xfId="2" applyNumberFormat="1" applyFont="1" applyFill="1" applyBorder="1" applyAlignment="1">
      <alignment vertical="center"/>
    </xf>
    <xf numFmtId="178" fontId="1" fillId="0" borderId="109" xfId="2" applyNumberFormat="1" applyFont="1" applyFill="1" applyBorder="1" applyAlignment="1">
      <alignment vertical="center"/>
    </xf>
    <xf numFmtId="178" fontId="1" fillId="0" borderId="120" xfId="2" applyNumberFormat="1" applyFont="1" applyFill="1" applyBorder="1" applyAlignment="1">
      <alignment vertical="center"/>
    </xf>
    <xf numFmtId="178" fontId="1" fillId="0" borderId="57" xfId="2" applyNumberFormat="1" applyFont="1" applyFill="1" applyBorder="1" applyAlignment="1">
      <alignment vertical="center"/>
    </xf>
    <xf numFmtId="43" fontId="1" fillId="0" borderId="94" xfId="2" applyNumberFormat="1" applyFont="1" applyBorder="1" applyAlignment="1">
      <alignment vertical="center"/>
    </xf>
    <xf numFmtId="43" fontId="1" fillId="0" borderId="78" xfId="2" applyNumberFormat="1" applyFont="1" applyBorder="1" applyAlignment="1">
      <alignment vertical="center"/>
    </xf>
    <xf numFmtId="43" fontId="1" fillId="0" borderId="114" xfId="2" applyNumberFormat="1" applyFont="1" applyBorder="1" applyAlignment="1">
      <alignment vertical="center"/>
    </xf>
    <xf numFmtId="43" fontId="1" fillId="0" borderId="79" xfId="2" applyNumberFormat="1" applyFont="1" applyBorder="1" applyAlignment="1">
      <alignment vertical="center"/>
    </xf>
    <xf numFmtId="43" fontId="1" fillId="0" borderId="77" xfId="2" applyNumberFormat="1" applyFont="1" applyBorder="1" applyAlignment="1">
      <alignment vertical="center"/>
    </xf>
    <xf numFmtId="43" fontId="1" fillId="0" borderId="113" xfId="2" applyNumberFormat="1" applyFont="1" applyBorder="1" applyAlignment="1">
      <alignment vertical="center"/>
    </xf>
    <xf numFmtId="43" fontId="1" fillId="0" borderId="107" xfId="2" applyNumberFormat="1" applyFont="1" applyBorder="1" applyAlignment="1">
      <alignment vertical="center"/>
    </xf>
    <xf numFmtId="43" fontId="1" fillId="0" borderId="76" xfId="2" applyNumberFormat="1" applyFont="1" applyBorder="1" applyAlignment="1">
      <alignment vertical="center"/>
    </xf>
    <xf numFmtId="43" fontId="1" fillId="0" borderId="121" xfId="2" applyNumberFormat="1" applyFont="1" applyBorder="1" applyAlignment="1">
      <alignment vertical="center"/>
    </xf>
    <xf numFmtId="43" fontId="1" fillId="0" borderId="103" xfId="2" applyNumberFormat="1" applyFont="1" applyBorder="1" applyAlignment="1">
      <alignment vertical="center"/>
    </xf>
    <xf numFmtId="43" fontId="1" fillId="0" borderId="53" xfId="2" applyNumberFormat="1" applyFont="1" applyBorder="1" applyAlignment="1">
      <alignment vertical="center"/>
    </xf>
    <xf numFmtId="43" fontId="1" fillId="0" borderId="52" xfId="2" applyNumberFormat="1" applyFont="1" applyBorder="1" applyAlignment="1">
      <alignment vertical="center"/>
    </xf>
    <xf numFmtId="43" fontId="1" fillId="0" borderId="119" xfId="2" applyNumberFormat="1" applyFont="1" applyBorder="1" applyAlignment="1">
      <alignment vertical="center"/>
    </xf>
    <xf numFmtId="43" fontId="1" fillId="0" borderId="109" xfId="2" applyNumberFormat="1" applyFont="1" applyBorder="1" applyAlignment="1">
      <alignment vertical="center"/>
    </xf>
    <xf numFmtId="43" fontId="1" fillId="0" borderId="122" xfId="2" applyNumberFormat="1" applyFont="1" applyBorder="1" applyAlignment="1">
      <alignment vertical="center"/>
    </xf>
    <xf numFmtId="178" fontId="1" fillId="0" borderId="94" xfId="2" applyNumberFormat="1" applyFont="1" applyBorder="1" applyAlignment="1">
      <alignment vertical="center"/>
    </xf>
    <xf numFmtId="178" fontId="1" fillId="0" borderId="78" xfId="2" applyNumberFormat="1" applyFont="1" applyBorder="1" applyAlignment="1">
      <alignment vertical="center"/>
    </xf>
    <xf numFmtId="178" fontId="1" fillId="0" borderId="114" xfId="2" applyNumberFormat="1" applyFont="1" applyBorder="1" applyAlignment="1">
      <alignment vertical="center"/>
    </xf>
    <xf numFmtId="178" fontId="1" fillId="0" borderId="79" xfId="2" applyNumberFormat="1" applyFont="1" applyBorder="1" applyAlignment="1">
      <alignment vertical="center"/>
    </xf>
    <xf numFmtId="178" fontId="1" fillId="0" borderId="77" xfId="2" applyNumberFormat="1" applyFont="1" applyBorder="1" applyAlignment="1">
      <alignment vertical="center"/>
    </xf>
    <xf numFmtId="178" fontId="1" fillId="0" borderId="113" xfId="2" applyNumberFormat="1" applyFont="1" applyBorder="1" applyAlignment="1">
      <alignment vertical="center"/>
    </xf>
    <xf numFmtId="178" fontId="1" fillId="0" borderId="107" xfId="2" applyNumberFormat="1" applyFont="1" applyBorder="1" applyAlignment="1">
      <alignment vertical="center"/>
    </xf>
    <xf numFmtId="178" fontId="1" fillId="0" borderId="76" xfId="2" applyNumberFormat="1" applyFont="1" applyBorder="1" applyAlignment="1">
      <alignment vertical="center"/>
    </xf>
    <xf numFmtId="178" fontId="1" fillId="0" borderId="121" xfId="2" applyNumberFormat="1" applyFont="1" applyBorder="1" applyAlignment="1">
      <alignment vertical="center"/>
    </xf>
    <xf numFmtId="178" fontId="1" fillId="0" borderId="103" xfId="2" applyNumberFormat="1" applyFont="1" applyBorder="1" applyAlignment="1">
      <alignment vertical="center"/>
    </xf>
    <xf numFmtId="178" fontId="1" fillId="0" borderId="53" xfId="2" applyNumberFormat="1" applyFont="1" applyBorder="1" applyAlignment="1">
      <alignment vertical="center"/>
    </xf>
    <xf numFmtId="178" fontId="1" fillId="0" borderId="52" xfId="2" applyNumberFormat="1" applyFont="1" applyBorder="1" applyAlignment="1">
      <alignment vertical="center"/>
    </xf>
    <xf numFmtId="178" fontId="1" fillId="0" borderId="119" xfId="2" applyNumberFormat="1" applyFont="1" applyBorder="1" applyAlignment="1">
      <alignment vertical="center"/>
    </xf>
    <xf numFmtId="178" fontId="1" fillId="0" borderId="109" xfId="2" applyNumberFormat="1" applyFont="1" applyBorder="1" applyAlignment="1">
      <alignment vertical="center"/>
    </xf>
    <xf numFmtId="178" fontId="1" fillId="0" borderId="122" xfId="2" applyNumberFormat="1" applyFont="1" applyBorder="1" applyAlignment="1">
      <alignment vertical="center"/>
    </xf>
    <xf numFmtId="0" fontId="1" fillId="0" borderId="123" xfId="0" applyFont="1" applyBorder="1" applyAlignment="1">
      <alignment horizontal="centerContinuous" vertical="center"/>
    </xf>
    <xf numFmtId="0" fontId="1" fillId="0" borderId="86" xfId="0" applyFont="1" applyBorder="1" applyAlignment="1">
      <alignment horizontal="centerContinuous" vertical="center"/>
    </xf>
    <xf numFmtId="0" fontId="1" fillId="0" borderId="87" xfId="0" applyFont="1" applyBorder="1" applyAlignment="1">
      <alignment horizontal="centerContinuous" vertical="center"/>
    </xf>
    <xf numFmtId="177" fontId="1" fillId="0" borderId="94" xfId="0" applyNumberFormat="1" applyFont="1" applyBorder="1" applyAlignment="1">
      <alignment horizontal="center" vertical="center"/>
    </xf>
    <xf numFmtId="177" fontId="1" fillId="0" borderId="76" xfId="0" applyNumberFormat="1" applyFont="1" applyBorder="1" applyAlignment="1">
      <alignment horizontal="center" vertical="center"/>
    </xf>
    <xf numFmtId="177" fontId="1" fillId="0" borderId="121" xfId="0" applyNumberFormat="1" applyFont="1" applyBorder="1" applyAlignment="1">
      <alignment horizontal="center" vertical="center"/>
    </xf>
    <xf numFmtId="177" fontId="1" fillId="0" borderId="66" xfId="0" applyNumberFormat="1" applyFont="1" applyBorder="1" applyAlignment="1">
      <alignment horizontal="center" vertical="center"/>
    </xf>
    <xf numFmtId="177" fontId="1" fillId="0" borderId="53" xfId="0" applyNumberFormat="1" applyFont="1" applyBorder="1" applyAlignment="1">
      <alignment horizontal="center" vertical="center"/>
    </xf>
    <xf numFmtId="177" fontId="1" fillId="0" borderId="52" xfId="0" applyNumberFormat="1" applyFont="1" applyBorder="1" applyAlignment="1">
      <alignment horizontal="center" vertical="center"/>
    </xf>
    <xf numFmtId="177" fontId="1" fillId="0" borderId="124" xfId="0" applyNumberFormat="1" applyFont="1" applyBorder="1" applyAlignment="1">
      <alignment horizontal="center" vertical="center"/>
    </xf>
    <xf numFmtId="177" fontId="1" fillId="0" borderId="51" xfId="0" applyNumberFormat="1" applyFont="1" applyBorder="1" applyAlignment="1">
      <alignment horizontal="center" vertical="center"/>
    </xf>
    <xf numFmtId="177" fontId="1" fillId="0" borderId="91" xfId="0" applyNumberFormat="1" applyFont="1" applyBorder="1" applyAlignment="1">
      <alignment horizontal="center" vertical="center"/>
    </xf>
    <xf numFmtId="0" fontId="1" fillId="0" borderId="125" xfId="0" applyFont="1" applyBorder="1" applyAlignment="1">
      <alignment horizontal="centerContinuous" vertical="center"/>
    </xf>
    <xf numFmtId="176" fontId="1" fillId="0" borderId="63" xfId="0" applyNumberFormat="1" applyFont="1" applyBorder="1" applyAlignment="1">
      <alignment vertical="center"/>
    </xf>
    <xf numFmtId="176" fontId="1" fillId="0" borderId="62" xfId="0" applyNumberFormat="1" applyFont="1" applyBorder="1" applyAlignment="1">
      <alignment vertical="center"/>
    </xf>
    <xf numFmtId="176" fontId="1" fillId="0" borderId="75" xfId="0" applyNumberFormat="1" applyFont="1" applyBorder="1" applyAlignment="1">
      <alignment vertical="center"/>
    </xf>
    <xf numFmtId="176" fontId="1" fillId="0" borderId="110" xfId="0" applyNumberFormat="1" applyFont="1" applyBorder="1" applyAlignment="1">
      <alignment vertical="center"/>
    </xf>
    <xf numFmtId="176" fontId="1" fillId="0" borderId="55" xfId="0" applyNumberFormat="1" applyFont="1" applyBorder="1" applyAlignment="1">
      <alignment vertical="center"/>
    </xf>
    <xf numFmtId="176" fontId="1" fillId="0" borderId="54" xfId="0" applyNumberFormat="1" applyFont="1" applyBorder="1" applyAlignment="1">
      <alignment vertical="center"/>
    </xf>
    <xf numFmtId="176" fontId="1" fillId="0" borderId="81" xfId="0" applyNumberFormat="1" applyFont="1" applyBorder="1" applyAlignment="1">
      <alignment vertical="center"/>
    </xf>
    <xf numFmtId="176" fontId="1" fillId="0" borderId="59" xfId="0" applyNumberFormat="1" applyFont="1" applyBorder="1" applyAlignment="1">
      <alignment vertical="center"/>
    </xf>
    <xf numFmtId="176" fontId="1" fillId="0" borderId="68" xfId="0" applyNumberFormat="1" applyFont="1" applyBorder="1" applyAlignment="1">
      <alignment vertical="center"/>
    </xf>
    <xf numFmtId="176" fontId="1" fillId="0" borderId="119" xfId="0" applyNumberFormat="1" applyFont="1" applyBorder="1" applyAlignment="1">
      <alignment vertical="center"/>
    </xf>
    <xf numFmtId="176" fontId="1" fillId="0" borderId="109" xfId="0" applyNumberFormat="1" applyFont="1" applyBorder="1" applyAlignment="1">
      <alignment vertical="center"/>
    </xf>
    <xf numFmtId="176" fontId="1" fillId="0" borderId="112" xfId="0" applyNumberFormat="1" applyFont="1" applyBorder="1" applyAlignment="1">
      <alignment vertical="center"/>
    </xf>
    <xf numFmtId="176" fontId="1" fillId="0" borderId="121" xfId="0" applyNumberFormat="1" applyFont="1" applyBorder="1" applyAlignment="1">
      <alignment vertical="center"/>
    </xf>
    <xf numFmtId="176" fontId="1" fillId="0" borderId="58" xfId="0" applyNumberFormat="1" applyFont="1" applyBorder="1" applyAlignment="1">
      <alignment vertical="center"/>
    </xf>
    <xf numFmtId="176" fontId="1" fillId="0" borderId="79" xfId="0" applyNumberFormat="1" applyFont="1" applyBorder="1" applyAlignment="1">
      <alignment vertical="center"/>
    </xf>
    <xf numFmtId="176" fontId="1" fillId="0" borderId="77" xfId="0" applyNumberFormat="1" applyFont="1" applyBorder="1" applyAlignment="1">
      <alignment vertical="center"/>
    </xf>
    <xf numFmtId="176" fontId="1" fillId="0" borderId="113" xfId="0" applyNumberFormat="1" applyFont="1" applyBorder="1" applyAlignment="1">
      <alignment vertical="center"/>
    </xf>
    <xf numFmtId="176" fontId="1" fillId="0" borderId="69" xfId="0" applyNumberFormat="1" applyFont="1" applyBorder="1" applyAlignment="1">
      <alignment vertical="center"/>
    </xf>
    <xf numFmtId="176" fontId="1" fillId="0" borderId="64" xfId="0" applyNumberFormat="1" applyFont="1" applyBorder="1" applyAlignment="1">
      <alignment vertical="center"/>
    </xf>
    <xf numFmtId="176" fontId="1" fillId="0" borderId="66" xfId="0" applyNumberFormat="1" applyFont="1" applyBorder="1" applyAlignment="1">
      <alignment vertical="center"/>
    </xf>
    <xf numFmtId="176" fontId="1" fillId="0" borderId="57" xfId="0" applyNumberFormat="1" applyFont="1" applyBorder="1" applyAlignment="1">
      <alignment vertical="center"/>
    </xf>
    <xf numFmtId="176" fontId="1" fillId="0" borderId="67" xfId="0" applyNumberFormat="1" applyFont="1" applyBorder="1" applyAlignment="1">
      <alignment vertical="center"/>
    </xf>
    <xf numFmtId="176" fontId="1" fillId="0" borderId="103" xfId="0" applyNumberFormat="1" applyFont="1" applyBorder="1" applyAlignment="1">
      <alignment vertical="center"/>
    </xf>
    <xf numFmtId="176" fontId="1" fillId="0" borderId="53" xfId="0" applyNumberFormat="1" applyFont="1" applyBorder="1" applyAlignment="1">
      <alignment vertical="center"/>
    </xf>
    <xf numFmtId="176" fontId="1" fillId="0" borderId="52" xfId="0" applyNumberFormat="1" applyFont="1" applyBorder="1" applyAlignment="1">
      <alignment vertical="center"/>
    </xf>
    <xf numFmtId="176" fontId="1" fillId="0" borderId="107" xfId="0" applyNumberFormat="1" applyFont="1" applyBorder="1" applyAlignment="1">
      <alignment vertical="center"/>
    </xf>
    <xf numFmtId="176" fontId="1" fillId="0" borderId="76" xfId="0" applyNumberFormat="1" applyFont="1" applyBorder="1" applyAlignment="1">
      <alignment vertical="center"/>
    </xf>
    <xf numFmtId="176" fontId="1" fillId="0" borderId="93" xfId="0" applyNumberFormat="1" applyFont="1" applyBorder="1" applyAlignment="1">
      <alignment vertical="center"/>
    </xf>
    <xf numFmtId="176" fontId="1" fillId="0" borderId="74" xfId="0" applyNumberFormat="1" applyFont="1" applyBorder="1" applyAlignment="1">
      <alignment vertical="center"/>
    </xf>
    <xf numFmtId="176" fontId="1" fillId="0" borderId="126" xfId="0" applyNumberFormat="1" applyFont="1" applyBorder="1" applyAlignment="1">
      <alignment vertical="center"/>
    </xf>
    <xf numFmtId="176" fontId="1" fillId="0" borderId="122" xfId="0" applyNumberFormat="1" applyFont="1" applyBorder="1" applyAlignment="1">
      <alignment vertical="center"/>
    </xf>
    <xf numFmtId="0" fontId="9" fillId="0" borderId="81" xfId="0" applyFont="1" applyFill="1" applyBorder="1" applyAlignment="1">
      <alignment horizontal="center" vertical="center"/>
    </xf>
    <xf numFmtId="0" fontId="9" fillId="0" borderId="59" xfId="0" applyFont="1" applyFill="1" applyBorder="1" applyAlignment="1">
      <alignment horizontal="center" vertical="center"/>
    </xf>
    <xf numFmtId="0" fontId="9" fillId="0" borderId="68" xfId="0" applyFont="1" applyFill="1" applyBorder="1" applyAlignment="1">
      <alignment horizontal="center" vertical="center"/>
    </xf>
    <xf numFmtId="0" fontId="9" fillId="0" borderId="80" xfId="0" applyFont="1" applyFill="1" applyBorder="1" applyAlignment="1">
      <alignment horizontal="center" vertical="center"/>
    </xf>
    <xf numFmtId="184" fontId="9" fillId="0" borderId="79" xfId="3" applyNumberFormat="1" applyFont="1" applyFill="1" applyBorder="1" applyAlignment="1">
      <alignment vertical="center"/>
    </xf>
    <xf numFmtId="184" fontId="9" fillId="0" borderId="77" xfId="3" applyNumberFormat="1" applyFont="1" applyFill="1" applyBorder="1" applyAlignment="1">
      <alignment vertical="center"/>
    </xf>
    <xf numFmtId="184" fontId="9" fillId="0" borderId="113" xfId="3" applyNumberFormat="1" applyFont="1" applyFill="1" applyBorder="1" applyAlignment="1">
      <alignment vertical="center"/>
    </xf>
    <xf numFmtId="0" fontId="9" fillId="0" borderId="71" xfId="0" applyFont="1" applyFill="1" applyBorder="1" applyAlignment="1">
      <alignment horizontal="left" vertical="center"/>
    </xf>
    <xf numFmtId="0" fontId="9" fillId="0" borderId="7" xfId="0" applyFont="1" applyFill="1" applyBorder="1" applyAlignment="1">
      <alignment horizontal="left" vertical="center"/>
    </xf>
    <xf numFmtId="184" fontId="9" fillId="0" borderId="20" xfId="0" applyNumberFormat="1" applyFont="1" applyFill="1" applyBorder="1" applyAlignment="1">
      <alignment vertical="center"/>
    </xf>
    <xf numFmtId="184" fontId="9" fillId="0" borderId="76" xfId="0" applyNumberFormat="1" applyFont="1" applyFill="1" applyBorder="1" applyAlignment="1">
      <alignment vertical="center"/>
    </xf>
    <xf numFmtId="184" fontId="9" fillId="0" borderId="27" xfId="0" applyNumberFormat="1" applyFont="1" applyFill="1" applyBorder="1" applyAlignment="1">
      <alignment vertical="center"/>
    </xf>
    <xf numFmtId="184" fontId="9" fillId="0" borderId="53" xfId="0" applyNumberFormat="1" applyFont="1" applyFill="1" applyBorder="1" applyAlignment="1">
      <alignment vertical="center"/>
    </xf>
    <xf numFmtId="184" fontId="9" fillId="0" borderId="61" xfId="0" applyNumberFormat="1" applyFont="1" applyFill="1" applyBorder="1" applyAlignment="1">
      <alignment vertical="center"/>
    </xf>
    <xf numFmtId="184" fontId="9" fillId="0" borderId="75" xfId="0" applyNumberFormat="1" applyFont="1" applyFill="1" applyBorder="1" applyAlignment="1">
      <alignment vertical="center"/>
    </xf>
    <xf numFmtId="0" fontId="9" fillId="0" borderId="16" xfId="0" applyFont="1" applyFill="1" applyBorder="1" applyAlignment="1">
      <alignment horizontal="left" vertical="center"/>
    </xf>
    <xf numFmtId="0" fontId="9" fillId="0" borderId="6" xfId="0" applyFont="1" applyFill="1" applyBorder="1" applyAlignment="1">
      <alignment horizontal="left" vertical="center" shrinkToFit="1"/>
    </xf>
    <xf numFmtId="184" fontId="9" fillId="0" borderId="8" xfId="0" applyNumberFormat="1" applyFont="1" applyFill="1" applyBorder="1" applyAlignment="1">
      <alignment vertical="center"/>
    </xf>
    <xf numFmtId="184" fontId="9" fillId="0" borderId="55" xfId="0" applyNumberFormat="1" applyFont="1" applyFill="1" applyBorder="1" applyAlignment="1">
      <alignment vertical="center"/>
    </xf>
    <xf numFmtId="184" fontId="9" fillId="0" borderId="54" xfId="0" applyNumberFormat="1" applyFont="1" applyFill="1" applyBorder="1" applyAlignment="1">
      <alignment vertical="center"/>
    </xf>
    <xf numFmtId="0" fontId="9" fillId="0" borderId="97" xfId="0" applyFont="1" applyFill="1" applyBorder="1" applyAlignment="1">
      <alignment horizontal="left" vertical="center"/>
    </xf>
    <xf numFmtId="0" fontId="9" fillId="0" borderId="19" xfId="0" applyFont="1" applyFill="1" applyBorder="1" applyAlignment="1">
      <alignment horizontal="left" vertical="center"/>
    </xf>
    <xf numFmtId="0" fontId="9" fillId="0" borderId="3" xfId="0" applyFont="1" applyFill="1" applyBorder="1" applyAlignment="1">
      <alignment horizontal="left" vertical="center"/>
    </xf>
    <xf numFmtId="184" fontId="9" fillId="0" borderId="22" xfId="0" applyNumberFormat="1" applyFont="1" applyFill="1" applyBorder="1" applyAlignment="1">
      <alignment vertical="center"/>
    </xf>
    <xf numFmtId="184" fontId="9" fillId="0" borderId="62" xfId="0" applyNumberFormat="1" applyFont="1" applyFill="1" applyBorder="1" applyAlignment="1">
      <alignment vertical="center"/>
    </xf>
    <xf numFmtId="0" fontId="9" fillId="0" borderId="98" xfId="0" applyFont="1" applyFill="1" applyBorder="1" applyAlignment="1">
      <alignment horizontal="left" vertical="center"/>
    </xf>
    <xf numFmtId="0" fontId="9" fillId="0" borderId="6" xfId="0" applyFont="1" applyFill="1" applyBorder="1" applyAlignment="1">
      <alignment horizontal="left" vertical="center"/>
    </xf>
    <xf numFmtId="0" fontId="9" fillId="0" borderId="99" xfId="0" applyFont="1" applyFill="1" applyBorder="1" applyAlignment="1">
      <alignment horizontal="left" vertical="center"/>
    </xf>
    <xf numFmtId="0" fontId="9" fillId="0" borderId="17" xfId="0" applyFont="1" applyFill="1" applyBorder="1" applyAlignment="1">
      <alignment horizontal="left" vertical="center"/>
    </xf>
    <xf numFmtId="0" fontId="9" fillId="0" borderId="9" xfId="0" applyFont="1" applyFill="1" applyBorder="1" applyAlignment="1">
      <alignment horizontal="left" vertical="center" shrinkToFit="1"/>
    </xf>
    <xf numFmtId="184" fontId="9" fillId="0" borderId="57" xfId="0" applyNumberFormat="1" applyFont="1" applyFill="1" applyBorder="1" applyAlignment="1">
      <alignment vertical="center"/>
    </xf>
    <xf numFmtId="184" fontId="9" fillId="0" borderId="56" xfId="0" applyNumberFormat="1" applyFont="1" applyFill="1" applyBorder="1" applyAlignment="1">
      <alignment vertical="center"/>
    </xf>
    <xf numFmtId="0" fontId="9" fillId="0" borderId="60" xfId="0" applyFont="1" applyFill="1" applyBorder="1" applyAlignment="1">
      <alignment horizontal="left" vertical="center" wrapText="1" shrinkToFit="1"/>
    </xf>
    <xf numFmtId="0" fontId="9" fillId="0" borderId="4" xfId="0" applyFont="1" applyFill="1" applyBorder="1" applyAlignment="1">
      <alignment vertical="center" wrapText="1" shrinkToFit="1"/>
    </xf>
    <xf numFmtId="184" fontId="9" fillId="0" borderId="81" xfId="0" applyNumberFormat="1" applyFont="1" applyFill="1" applyBorder="1" applyAlignment="1">
      <alignment vertical="center"/>
    </xf>
    <xf numFmtId="184" fontId="9" fillId="0" borderId="59" xfId="0" applyNumberFormat="1" applyFont="1" applyFill="1" applyBorder="1" applyAlignment="1">
      <alignment vertical="center"/>
    </xf>
    <xf numFmtId="184" fontId="9" fillId="0" borderId="68" xfId="0" applyNumberFormat="1" applyFont="1" applyFill="1" applyBorder="1" applyAlignment="1">
      <alignment vertical="center"/>
    </xf>
    <xf numFmtId="184" fontId="9" fillId="0" borderId="20" xfId="3" applyNumberFormat="1" applyFont="1" applyFill="1" applyBorder="1" applyAlignment="1">
      <alignment vertical="center"/>
    </xf>
    <xf numFmtId="184" fontId="9" fillId="0" borderId="76" xfId="3" applyNumberFormat="1" applyFont="1" applyFill="1" applyBorder="1" applyAlignment="1">
      <alignment vertical="center"/>
    </xf>
    <xf numFmtId="184" fontId="9" fillId="0" borderId="75" xfId="3" applyNumberFormat="1" applyFont="1" applyFill="1" applyBorder="1" applyAlignment="1">
      <alignment vertical="center"/>
    </xf>
    <xf numFmtId="184" fontId="9" fillId="0" borderId="107" xfId="0" applyNumberFormat="1" applyFont="1" applyFill="1" applyBorder="1" applyAlignment="1">
      <alignment vertical="center"/>
    </xf>
    <xf numFmtId="179" fontId="9" fillId="0" borderId="65" xfId="0" applyNumberFormat="1" applyFont="1" applyFill="1" applyBorder="1" applyAlignment="1">
      <alignment horizontal="left" vertical="center"/>
    </xf>
    <xf numFmtId="0" fontId="9" fillId="0" borderId="9" xfId="0" applyFont="1" applyFill="1" applyBorder="1" applyAlignment="1">
      <alignment horizontal="left" vertical="center"/>
    </xf>
    <xf numFmtId="184" fontId="9" fillId="0" borderId="72" xfId="0" applyNumberFormat="1" applyFont="1" applyFill="1" applyBorder="1" applyAlignment="1">
      <alignment vertical="center"/>
    </xf>
    <xf numFmtId="184" fontId="9" fillId="0" borderId="61" xfId="0" applyNumberFormat="1" applyFont="1" applyFill="1" applyBorder="1" applyAlignment="1">
      <alignment horizontal="right" vertical="center"/>
    </xf>
    <xf numFmtId="179" fontId="9" fillId="0" borderId="97" xfId="0" applyNumberFormat="1" applyFont="1" applyFill="1" applyBorder="1" applyAlignment="1">
      <alignment horizontal="left" vertical="center"/>
    </xf>
    <xf numFmtId="184" fontId="9" fillId="0" borderId="107" xfId="3" applyNumberFormat="1" applyFont="1" applyFill="1" applyBorder="1" applyAlignment="1">
      <alignment vertical="center"/>
    </xf>
    <xf numFmtId="179" fontId="9" fillId="0" borderId="98" xfId="0" applyNumberFormat="1" applyFont="1" applyFill="1" applyBorder="1" applyAlignment="1">
      <alignment horizontal="left" vertical="center"/>
    </xf>
    <xf numFmtId="179" fontId="9" fillId="0" borderId="60" xfId="0" applyNumberFormat="1" applyFont="1" applyFill="1" applyBorder="1" applyAlignment="1">
      <alignment horizontal="center" vertical="center"/>
    </xf>
    <xf numFmtId="0" fontId="9" fillId="0" borderId="4" xfId="0" applyFont="1" applyFill="1" applyBorder="1" applyAlignment="1">
      <alignment horizontal="left" vertical="center" wrapText="1"/>
    </xf>
    <xf numFmtId="184" fontId="9" fillId="0" borderId="5" xfId="0" applyNumberFormat="1" applyFont="1" applyFill="1" applyBorder="1" applyAlignment="1">
      <alignment vertical="center"/>
    </xf>
    <xf numFmtId="184" fontId="9" fillId="0" borderId="59" xfId="0" applyNumberFormat="1" applyFont="1" applyFill="1" applyBorder="1" applyAlignment="1">
      <alignment horizontal="right" vertical="center"/>
    </xf>
    <xf numFmtId="184" fontId="9" fillId="0" borderId="68" xfId="0" applyNumberFormat="1" applyFont="1" applyFill="1" applyBorder="1" applyAlignment="1">
      <alignment horizontal="right" vertical="center"/>
    </xf>
    <xf numFmtId="0" fontId="9" fillId="0" borderId="16" xfId="0" applyFont="1" applyFill="1" applyBorder="1" applyAlignment="1">
      <alignment horizontal="left" vertical="center" wrapText="1"/>
    </xf>
    <xf numFmtId="0" fontId="1" fillId="0" borderId="6" xfId="0" applyFont="1" applyFill="1" applyBorder="1" applyAlignment="1">
      <alignment vertical="center" wrapText="1"/>
    </xf>
    <xf numFmtId="184" fontId="9" fillId="0" borderId="110" xfId="0" applyNumberFormat="1" applyFont="1" applyFill="1" applyBorder="1" applyAlignment="1">
      <alignment horizontal="right" vertical="center"/>
    </xf>
    <xf numFmtId="184" fontId="9" fillId="0" borderId="55" xfId="0" applyNumberFormat="1" applyFont="1" applyFill="1" applyBorder="1" applyAlignment="1">
      <alignment horizontal="right" vertical="center"/>
    </xf>
    <xf numFmtId="184" fontId="9" fillId="0" borderId="54" xfId="0" applyNumberFormat="1" applyFont="1" applyFill="1" applyBorder="1" applyAlignment="1">
      <alignment horizontal="right" vertical="center"/>
    </xf>
    <xf numFmtId="179" fontId="9" fillId="0" borderId="71" xfId="0" applyNumberFormat="1" applyFont="1" applyFill="1" applyBorder="1" applyAlignment="1">
      <alignment horizontal="left" vertical="center"/>
    </xf>
    <xf numFmtId="179" fontId="9" fillId="0" borderId="7" xfId="0" applyNumberFormat="1" applyFont="1" applyFill="1" applyBorder="1" applyAlignment="1">
      <alignment horizontal="left" vertical="center"/>
    </xf>
    <xf numFmtId="184" fontId="9" fillId="0" borderId="21" xfId="0" applyNumberFormat="1" applyFont="1" applyFill="1" applyBorder="1" applyAlignment="1">
      <alignment vertical="center"/>
    </xf>
    <xf numFmtId="184" fontId="9" fillId="0" borderId="67" xfId="0" applyNumberFormat="1" applyFont="1" applyFill="1" applyBorder="1" applyAlignment="1">
      <alignment vertical="center"/>
    </xf>
    <xf numFmtId="0" fontId="9" fillId="0" borderId="95" xfId="0" applyFont="1" applyFill="1" applyBorder="1" applyAlignment="1">
      <alignment horizontal="left" vertical="center"/>
    </xf>
    <xf numFmtId="0" fontId="9" fillId="0" borderId="14" xfId="0" applyFont="1" applyFill="1" applyBorder="1" applyAlignment="1">
      <alignment horizontal="left" vertical="center"/>
    </xf>
    <xf numFmtId="0" fontId="9" fillId="0" borderId="4" xfId="0" applyFont="1" applyFill="1" applyBorder="1" applyAlignment="1">
      <alignment horizontal="left" vertical="center"/>
    </xf>
    <xf numFmtId="0" fontId="9" fillId="0" borderId="15" xfId="0" applyFont="1" applyFill="1" applyBorder="1" applyAlignment="1">
      <alignment horizontal="left" vertical="center"/>
    </xf>
    <xf numFmtId="184" fontId="9" fillId="0" borderId="121" xfId="0" applyNumberFormat="1" applyFont="1" applyFill="1" applyBorder="1" applyAlignment="1">
      <alignment vertical="center"/>
    </xf>
    <xf numFmtId="179" fontId="9" fillId="0" borderId="60" xfId="0" applyNumberFormat="1" applyFont="1" applyFill="1" applyBorder="1" applyAlignment="1">
      <alignment horizontal="left" vertical="center"/>
    </xf>
    <xf numFmtId="0" fontId="0" fillId="0" borderId="98" xfId="0" applyFont="1" applyFill="1" applyBorder="1" applyAlignment="1">
      <alignment horizontal="left" vertical="center"/>
    </xf>
    <xf numFmtId="0" fontId="9" fillId="0" borderId="17" xfId="0" applyFont="1" applyFill="1" applyBorder="1" applyAlignment="1">
      <alignment horizontal="left" vertical="center" wrapText="1"/>
    </xf>
    <xf numFmtId="0" fontId="9" fillId="0" borderId="9" xfId="0" applyFont="1" applyFill="1" applyBorder="1" applyAlignment="1">
      <alignment vertical="center" wrapText="1"/>
    </xf>
    <xf numFmtId="0" fontId="9" fillId="0" borderId="41" xfId="0" applyFont="1" applyFill="1" applyBorder="1" applyAlignment="1">
      <alignment horizontal="left" vertical="center"/>
    </xf>
    <xf numFmtId="0" fontId="9" fillId="0" borderId="25" xfId="0" applyFont="1" applyFill="1" applyBorder="1" applyAlignment="1">
      <alignment horizontal="left" vertical="center"/>
    </xf>
    <xf numFmtId="184" fontId="9" fillId="0" borderId="23" xfId="0" applyNumberFormat="1" applyFont="1" applyFill="1" applyBorder="1" applyAlignment="1">
      <alignment vertical="center"/>
    </xf>
    <xf numFmtId="184" fontId="9" fillId="0" borderId="77" xfId="0" applyNumberFormat="1" applyFont="1" applyFill="1" applyBorder="1" applyAlignment="1">
      <alignment vertical="center"/>
    </xf>
    <xf numFmtId="184" fontId="9" fillId="0" borderId="111" xfId="0" applyNumberFormat="1" applyFont="1" applyFill="1" applyBorder="1" applyAlignment="1">
      <alignment vertical="center"/>
    </xf>
    <xf numFmtId="184" fontId="9" fillId="0" borderId="69" xfId="0" applyNumberFormat="1" applyFont="1" applyFill="1" applyBorder="1" applyAlignment="1">
      <alignment vertical="center"/>
    </xf>
    <xf numFmtId="184" fontId="9" fillId="0" borderId="67" xfId="0" applyNumberFormat="1" applyFont="1" applyFill="1" applyBorder="1" applyAlignment="1">
      <alignment horizontal="right" vertical="center"/>
    </xf>
    <xf numFmtId="0" fontId="9" fillId="0" borderId="6" xfId="0" applyFont="1" applyFill="1" applyBorder="1" applyAlignment="1">
      <alignment vertical="center" wrapText="1"/>
    </xf>
    <xf numFmtId="184" fontId="9" fillId="0" borderId="110" xfId="0" applyNumberFormat="1" applyFont="1" applyFill="1" applyBorder="1" applyAlignment="1">
      <alignment vertical="center"/>
    </xf>
    <xf numFmtId="0" fontId="9" fillId="0" borderId="70" xfId="0" applyFont="1" applyFill="1" applyBorder="1" applyAlignment="1">
      <alignment horizontal="left" vertical="center"/>
    </xf>
    <xf numFmtId="0" fontId="9" fillId="0" borderId="47" xfId="0" applyFont="1" applyFill="1" applyBorder="1" applyAlignment="1">
      <alignment horizontal="left" vertical="center"/>
    </xf>
    <xf numFmtId="184" fontId="9" fillId="0" borderId="78" xfId="0" applyNumberFormat="1" applyFont="1" applyFill="1" applyBorder="1" applyAlignment="1">
      <alignment vertical="center"/>
    </xf>
    <xf numFmtId="184" fontId="9" fillId="0" borderId="102" xfId="0" applyNumberFormat="1" applyFont="1" applyFill="1" applyBorder="1" applyAlignment="1">
      <alignment vertical="center"/>
    </xf>
    <xf numFmtId="184" fontId="9" fillId="0" borderId="58" xfId="0" applyNumberFormat="1" applyFont="1" applyFill="1" applyBorder="1" applyAlignment="1">
      <alignment horizontal="right" vertical="center"/>
    </xf>
    <xf numFmtId="0" fontId="9" fillId="0" borderId="4" xfId="0" applyFont="1" applyFill="1" applyBorder="1" applyAlignment="1">
      <alignment vertical="center" wrapText="1"/>
    </xf>
    <xf numFmtId="184" fontId="9" fillId="0" borderId="45" xfId="0" applyNumberFormat="1" applyFont="1" applyFill="1" applyBorder="1" applyAlignment="1">
      <alignment vertical="center"/>
    </xf>
    <xf numFmtId="184" fontId="9" fillId="0" borderId="64" xfId="0" applyNumberFormat="1" applyFont="1" applyFill="1" applyBorder="1" applyAlignment="1">
      <alignment vertical="center"/>
    </xf>
    <xf numFmtId="179" fontId="9" fillId="0" borderId="98" xfId="0" applyNumberFormat="1" applyFont="1" applyFill="1" applyBorder="1" applyAlignment="1">
      <alignment vertical="center" shrinkToFit="1"/>
    </xf>
    <xf numFmtId="184" fontId="9" fillId="0" borderId="94" xfId="0" applyNumberFormat="1" applyFont="1" applyFill="1" applyBorder="1" applyAlignment="1">
      <alignment vertical="center"/>
    </xf>
    <xf numFmtId="179" fontId="9" fillId="0" borderId="17" xfId="0" applyNumberFormat="1" applyFont="1" applyFill="1" applyBorder="1" applyAlignment="1">
      <alignment horizontal="left" vertical="center"/>
    </xf>
    <xf numFmtId="179" fontId="9" fillId="0" borderId="99" xfId="0" applyNumberFormat="1" applyFont="1" applyFill="1" applyBorder="1" applyAlignment="1">
      <alignment horizontal="left" vertical="center"/>
    </xf>
    <xf numFmtId="0" fontId="9" fillId="0" borderId="65" xfId="0" applyFont="1" applyFill="1" applyBorder="1" applyAlignment="1">
      <alignment horizontal="left" vertical="center"/>
    </xf>
    <xf numFmtId="0" fontId="9" fillId="0" borderId="6" xfId="0" applyFont="1" applyFill="1" applyBorder="1" applyAlignment="1">
      <alignment horizontal="left" vertical="center" wrapText="1"/>
    </xf>
    <xf numFmtId="0" fontId="9" fillId="0" borderId="108" xfId="0" applyFont="1" applyFill="1" applyBorder="1" applyAlignment="1">
      <alignment horizontal="left" vertical="center"/>
    </xf>
    <xf numFmtId="0" fontId="9" fillId="0" borderId="38" xfId="0" applyFont="1" applyFill="1" applyBorder="1" applyAlignment="1">
      <alignment horizontal="left" vertical="center"/>
    </xf>
    <xf numFmtId="184" fontId="9" fillId="0" borderId="12" xfId="0" applyNumberFormat="1" applyFont="1" applyFill="1" applyBorder="1" applyAlignment="1">
      <alignment vertical="center"/>
    </xf>
    <xf numFmtId="184" fontId="9" fillId="0" borderId="109" xfId="0" applyNumberFormat="1" applyFont="1" applyFill="1" applyBorder="1" applyAlignment="1">
      <alignment vertical="center"/>
    </xf>
    <xf numFmtId="184" fontId="9" fillId="0" borderId="112" xfId="0" applyNumberFormat="1" applyFont="1" applyFill="1" applyBorder="1" applyAlignment="1">
      <alignment vertical="center"/>
    </xf>
    <xf numFmtId="184" fontId="9" fillId="0" borderId="56" xfId="0" applyNumberFormat="1" applyFont="1" applyFill="1" applyBorder="1" applyAlignment="1">
      <alignment horizontal="right" vertical="center"/>
    </xf>
    <xf numFmtId="0" fontId="0" fillId="0" borderId="0" xfId="0" applyFont="1"/>
    <xf numFmtId="184" fontId="9" fillId="0" borderId="0" xfId="0" applyNumberFormat="1" applyFont="1" applyFill="1" applyBorder="1" applyAlignment="1">
      <alignment vertical="center"/>
    </xf>
    <xf numFmtId="0" fontId="9" fillId="0" borderId="44" xfId="0" applyFont="1" applyFill="1" applyBorder="1" applyAlignment="1">
      <alignment horizontal="left" vertical="center"/>
    </xf>
    <xf numFmtId="0" fontId="9" fillId="0" borderId="43" xfId="0" applyFont="1" applyFill="1" applyBorder="1" applyAlignment="1">
      <alignment horizontal="left" vertical="center"/>
    </xf>
    <xf numFmtId="184" fontId="9" fillId="0" borderId="42" xfId="0" applyNumberFormat="1" applyFont="1" applyFill="1" applyBorder="1" applyAlignment="1">
      <alignment vertical="center"/>
    </xf>
    <xf numFmtId="184" fontId="9" fillId="0" borderId="51" xfId="0" applyNumberFormat="1" applyFont="1" applyFill="1" applyBorder="1" applyAlignment="1">
      <alignment vertical="center"/>
    </xf>
    <xf numFmtId="184" fontId="9" fillId="0" borderId="50" xfId="0" applyNumberFormat="1" applyFont="1" applyFill="1" applyBorder="1" applyAlignment="1">
      <alignment vertical="center"/>
    </xf>
    <xf numFmtId="0" fontId="9" fillId="0" borderId="40" xfId="0" applyFont="1" applyFill="1" applyBorder="1" applyAlignment="1">
      <alignment vertical="center"/>
    </xf>
    <xf numFmtId="0" fontId="9" fillId="0" borderId="40" xfId="0" applyFont="1" applyFill="1" applyBorder="1" applyAlignment="1">
      <alignment horizontal="right" vertical="center"/>
    </xf>
    <xf numFmtId="0" fontId="9" fillId="0" borderId="100" xfId="0" applyFont="1" applyFill="1" applyBorder="1" applyAlignment="1">
      <alignment horizontal="left" vertical="center"/>
    </xf>
    <xf numFmtId="0" fontId="15" fillId="3" borderId="62" xfId="4" applyFont="1" applyFill="1" applyBorder="1" applyAlignment="1" applyProtection="1">
      <alignment vertical="center"/>
    </xf>
    <xf numFmtId="0" fontId="15" fillId="3" borderId="55" xfId="4" applyFont="1" applyFill="1" applyBorder="1" applyAlignment="1" applyProtection="1">
      <alignment vertical="center"/>
    </xf>
    <xf numFmtId="0" fontId="15" fillId="3" borderId="51" xfId="4" applyFont="1" applyFill="1" applyBorder="1" applyAlignment="1" applyProtection="1">
      <alignment vertical="center"/>
    </xf>
    <xf numFmtId="57" fontId="1" fillId="0" borderId="32" xfId="2" applyNumberFormat="1" applyFont="1" applyBorder="1" applyAlignment="1">
      <alignment horizontal="center" vertical="center"/>
    </xf>
    <xf numFmtId="0" fontId="9" fillId="0" borderId="9" xfId="0" applyFont="1" applyFill="1" applyBorder="1" applyAlignment="1">
      <alignment vertical="center" wrapText="1"/>
    </xf>
    <xf numFmtId="184" fontId="9" fillId="0" borderId="66" xfId="0" applyNumberFormat="1" applyFont="1" applyFill="1" applyBorder="1" applyAlignment="1">
      <alignment vertical="center"/>
    </xf>
    <xf numFmtId="184" fontId="9" fillId="0" borderId="57" xfId="0" applyNumberFormat="1" applyFont="1" applyFill="1" applyBorder="1" applyAlignment="1">
      <alignment vertical="center"/>
    </xf>
    <xf numFmtId="184" fontId="9" fillId="0" borderId="56" xfId="0" applyNumberFormat="1" applyFont="1" applyFill="1" applyBorder="1" applyAlignment="1">
      <alignment vertical="center"/>
    </xf>
    <xf numFmtId="0" fontId="30" fillId="0" borderId="6" xfId="0" applyFont="1" applyFill="1" applyBorder="1" applyAlignment="1">
      <alignment horizontal="left" vertical="center"/>
    </xf>
    <xf numFmtId="0" fontId="10" fillId="0" borderId="0" xfId="1" applyFont="1" applyAlignment="1">
      <alignment horizontal="center" vertical="center"/>
    </xf>
    <xf numFmtId="0" fontId="13" fillId="2" borderId="85" xfId="1" applyFont="1" applyFill="1" applyBorder="1" applyAlignment="1">
      <alignment horizontal="center" vertical="center"/>
    </xf>
    <xf numFmtId="0" fontId="13" fillId="2" borderId="86" xfId="1" applyFont="1" applyFill="1" applyBorder="1" applyAlignment="1">
      <alignment horizontal="center" vertical="center"/>
    </xf>
    <xf numFmtId="49" fontId="1" fillId="0" borderId="0" xfId="0" applyNumberFormat="1" applyFont="1" applyBorder="1" applyAlignment="1">
      <alignment horizontal="center" vertical="center"/>
    </xf>
    <xf numFmtId="0" fontId="27" fillId="0" borderId="0" xfId="0" applyFont="1" applyAlignment="1">
      <alignment horizontal="center" vertical="center"/>
    </xf>
    <xf numFmtId="0" fontId="1" fillId="0" borderId="36" xfId="0" applyFont="1" applyBorder="1" applyAlignment="1">
      <alignment horizontal="center" vertical="center"/>
    </xf>
    <xf numFmtId="0" fontId="0" fillId="0" borderId="36" xfId="0" applyFont="1" applyBorder="1"/>
    <xf numFmtId="0" fontId="1" fillId="0" borderId="15" xfId="0" applyFont="1" applyBorder="1" applyAlignment="1">
      <alignment horizontal="center" vertical="center"/>
    </xf>
    <xf numFmtId="0" fontId="1" fillId="0" borderId="16" xfId="0" applyNumberFormat="1" applyFont="1" applyBorder="1" applyAlignment="1">
      <alignment horizontal="center" vertical="center"/>
    </xf>
    <xf numFmtId="0" fontId="1" fillId="0" borderId="44" xfId="0" applyNumberFormat="1" applyFont="1" applyBorder="1" applyAlignment="1">
      <alignment horizontal="center" vertical="center"/>
    </xf>
    <xf numFmtId="0" fontId="1" fillId="0" borderId="40" xfId="0" applyFont="1" applyBorder="1" applyAlignment="1">
      <alignment horizontal="right" vertical="center"/>
    </xf>
    <xf numFmtId="0" fontId="1" fillId="0" borderId="13" xfId="0" applyFont="1" applyBorder="1" applyAlignment="1">
      <alignment horizontal="center" vertical="center"/>
    </xf>
    <xf numFmtId="0" fontId="1" fillId="0" borderId="1" xfId="0" applyFont="1" applyBorder="1" applyAlignment="1">
      <alignment horizontal="center" vertical="center"/>
    </xf>
    <xf numFmtId="0" fontId="1" fillId="0" borderId="35" xfId="0" applyFont="1" applyBorder="1" applyAlignment="1">
      <alignment horizontal="center" vertical="center"/>
    </xf>
    <xf numFmtId="49" fontId="1" fillId="0" borderId="18" xfId="0" applyNumberFormat="1" applyFont="1" applyBorder="1" applyAlignment="1">
      <alignment horizontal="center" vertical="center"/>
    </xf>
    <xf numFmtId="49" fontId="1" fillId="0" borderId="41" xfId="0" applyNumberFormat="1" applyFont="1" applyBorder="1" applyAlignment="1">
      <alignment horizontal="center" vertical="center"/>
    </xf>
    <xf numFmtId="49" fontId="1" fillId="0" borderId="0" xfId="0" quotePrefix="1" applyNumberFormat="1" applyFont="1" applyFill="1" applyBorder="1" applyAlignment="1">
      <alignment horizontal="left" vertical="center" wrapText="1"/>
    </xf>
    <xf numFmtId="49" fontId="1" fillId="0" borderId="33" xfId="0" applyNumberFormat="1" applyFont="1" applyBorder="1" applyAlignment="1">
      <alignment horizontal="center" vertical="center"/>
    </xf>
    <xf numFmtId="49" fontId="1" fillId="0" borderId="37" xfId="0" applyNumberFormat="1" applyFont="1" applyBorder="1" applyAlignment="1">
      <alignment horizontal="center" vertical="center"/>
    </xf>
    <xf numFmtId="0" fontId="0" fillId="0" borderId="37" xfId="0" applyFont="1" applyBorder="1" applyAlignment="1">
      <alignment horizontal="center" vertical="center"/>
    </xf>
    <xf numFmtId="57" fontId="1" fillId="0" borderId="32" xfId="2" applyNumberFormat="1" applyFont="1" applyBorder="1" applyAlignment="1">
      <alignment horizontal="center" vertical="center"/>
    </xf>
    <xf numFmtId="57" fontId="1" fillId="0" borderId="127" xfId="2" applyNumberFormat="1" applyFont="1" applyBorder="1" applyAlignment="1">
      <alignment horizontal="center" vertical="center"/>
    </xf>
    <xf numFmtId="0" fontId="1" fillId="0" borderId="46" xfId="2" applyFont="1" applyBorder="1" applyAlignment="1">
      <alignment horizontal="center" vertical="center"/>
    </xf>
    <xf numFmtId="0" fontId="1" fillId="0" borderId="33" xfId="2" applyFont="1" applyBorder="1" applyAlignment="1">
      <alignment horizontal="center" vertical="center"/>
    </xf>
    <xf numFmtId="0" fontId="1" fillId="0" borderId="49" xfId="2" applyFont="1" applyBorder="1" applyAlignment="1">
      <alignment horizontal="center" vertical="center"/>
    </xf>
    <xf numFmtId="0" fontId="1" fillId="0" borderId="31" xfId="2" applyFont="1" applyBorder="1" applyAlignment="1">
      <alignment horizontal="center" vertical="center"/>
    </xf>
    <xf numFmtId="0" fontId="8" fillId="0" borderId="0" xfId="27" applyFont="1" applyAlignment="1">
      <alignment horizontal="center"/>
    </xf>
    <xf numFmtId="0" fontId="27" fillId="0" borderId="0" xfId="2" applyFont="1" applyAlignment="1">
      <alignment horizontal="center" vertical="center"/>
    </xf>
    <xf numFmtId="0" fontId="3" fillId="0" borderId="40" xfId="2" applyFont="1" applyBorder="1" applyAlignment="1">
      <alignment horizontal="center" vertical="center"/>
    </xf>
    <xf numFmtId="57" fontId="1" fillId="0" borderId="26" xfId="2" applyNumberFormat="1" applyFont="1" applyBorder="1" applyAlignment="1">
      <alignment horizontal="center" vertical="center"/>
    </xf>
    <xf numFmtId="184" fontId="9" fillId="0" borderId="56" xfId="0" applyNumberFormat="1" applyFont="1" applyFill="1" applyBorder="1" applyAlignment="1">
      <alignment horizontal="right" vertical="center"/>
    </xf>
    <xf numFmtId="184" fontId="9" fillId="0" borderId="61" xfId="0" applyNumberFormat="1" applyFont="1" applyFill="1" applyBorder="1" applyAlignment="1">
      <alignment horizontal="right" vertical="center"/>
    </xf>
    <xf numFmtId="184" fontId="9" fillId="0" borderId="78" xfId="0" applyNumberFormat="1" applyFont="1" applyFill="1" applyBorder="1" applyAlignment="1">
      <alignment vertical="center"/>
    </xf>
    <xf numFmtId="184" fontId="9" fillId="0" borderId="74" xfId="0" applyNumberFormat="1" applyFont="1" applyFill="1" applyBorder="1" applyAlignment="1">
      <alignment vertical="center"/>
    </xf>
    <xf numFmtId="184" fontId="9" fillId="0" borderId="102" xfId="0" applyNumberFormat="1" applyFont="1" applyFill="1" applyBorder="1" applyAlignment="1">
      <alignment vertical="center"/>
    </xf>
    <xf numFmtId="184" fontId="9" fillId="0" borderId="73" xfId="0" applyNumberFormat="1" applyFont="1" applyFill="1" applyBorder="1" applyAlignment="1">
      <alignment vertical="center"/>
    </xf>
    <xf numFmtId="0" fontId="9" fillId="0" borderId="71"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71" xfId="0" applyFont="1" applyFill="1" applyBorder="1" applyAlignment="1">
      <alignment horizontal="left" vertical="center"/>
    </xf>
    <xf numFmtId="0" fontId="9" fillId="0" borderId="7" xfId="0" applyFont="1" applyFill="1" applyBorder="1" applyAlignment="1">
      <alignment horizontal="left" vertical="center"/>
    </xf>
    <xf numFmtId="0" fontId="9" fillId="0" borderId="9" xfId="0" applyFont="1" applyFill="1" applyBorder="1" applyAlignment="1">
      <alignment horizontal="left" vertical="center" wrapText="1"/>
    </xf>
    <xf numFmtId="0" fontId="9" fillId="0" borderId="3" xfId="0" applyFont="1" applyFill="1" applyBorder="1" applyAlignment="1">
      <alignment horizontal="left" vertical="center" wrapText="1"/>
    </xf>
    <xf numFmtId="184" fontId="9" fillId="0" borderId="66" xfId="0" applyNumberFormat="1" applyFont="1" applyFill="1" applyBorder="1" applyAlignment="1">
      <alignment horizontal="right" vertical="center"/>
    </xf>
    <xf numFmtId="184" fontId="9" fillId="0" borderId="63" xfId="0" applyNumberFormat="1" applyFont="1" applyFill="1" applyBorder="1" applyAlignment="1">
      <alignment horizontal="right" vertical="center"/>
    </xf>
    <xf numFmtId="184" fontId="9" fillId="0" borderId="57" xfId="0" applyNumberFormat="1" applyFont="1" applyFill="1" applyBorder="1" applyAlignment="1">
      <alignment horizontal="right" vertical="center"/>
    </xf>
    <xf numFmtId="184" fontId="9" fillId="0" borderId="62" xfId="0" applyNumberFormat="1" applyFont="1" applyFill="1" applyBorder="1" applyAlignment="1">
      <alignment horizontal="right" vertical="center"/>
    </xf>
    <xf numFmtId="0" fontId="9" fillId="0" borderId="0" xfId="0" applyFont="1" applyFill="1" applyBorder="1" applyAlignment="1">
      <alignment horizontal="left" vertical="center"/>
    </xf>
    <xf numFmtId="179" fontId="9" fillId="0" borderId="98" xfId="0" applyNumberFormat="1" applyFont="1" applyFill="1" applyBorder="1" applyAlignment="1">
      <alignment horizontal="left" vertical="center" shrinkToFit="1"/>
    </xf>
    <xf numFmtId="179" fontId="9" fillId="0" borderId="3" xfId="0" applyNumberFormat="1" applyFont="1" applyFill="1" applyBorder="1" applyAlignment="1">
      <alignment horizontal="left" vertical="center" shrinkToFit="1"/>
    </xf>
    <xf numFmtId="179" fontId="9" fillId="0" borderId="9" xfId="0" applyNumberFormat="1" applyFont="1" applyFill="1" applyBorder="1" applyAlignment="1">
      <alignment horizontal="left" vertical="center" wrapText="1" shrinkToFit="1"/>
    </xf>
    <xf numFmtId="179" fontId="9" fillId="0" borderId="3" xfId="0" applyNumberFormat="1" applyFont="1" applyFill="1" applyBorder="1" applyAlignment="1">
      <alignment horizontal="left" vertical="center" wrapText="1" shrinkToFit="1"/>
    </xf>
    <xf numFmtId="0" fontId="9" fillId="0" borderId="39" xfId="0" applyFont="1" applyFill="1" applyBorder="1" applyAlignment="1">
      <alignment horizontal="left" vertical="center" wrapText="1"/>
    </xf>
    <xf numFmtId="184" fontId="9" fillId="0" borderId="93" xfId="0" applyNumberFormat="1" applyFont="1" applyFill="1" applyBorder="1" applyAlignment="1">
      <alignment horizontal="right" vertical="center"/>
    </xf>
    <xf numFmtId="0" fontId="9" fillId="0" borderId="101" xfId="0" applyFont="1" applyFill="1" applyBorder="1" applyAlignment="1">
      <alignment horizontal="left" vertical="center" wrapText="1"/>
    </xf>
    <xf numFmtId="184" fontId="9" fillId="0" borderId="104" xfId="0" applyNumberFormat="1" applyFont="1" applyFill="1" applyBorder="1" applyAlignment="1">
      <alignment horizontal="right" vertical="center"/>
    </xf>
    <xf numFmtId="179" fontId="9" fillId="0" borderId="39" xfId="0" applyNumberFormat="1" applyFont="1" applyFill="1" applyBorder="1" applyAlignment="1">
      <alignment horizontal="left" vertical="center" wrapText="1" shrinkToFit="1"/>
    </xf>
    <xf numFmtId="0" fontId="9" fillId="0" borderId="9" xfId="0" applyFont="1" applyFill="1" applyBorder="1" applyAlignment="1">
      <alignment vertical="center" wrapText="1"/>
    </xf>
    <xf numFmtId="0" fontId="9" fillId="0" borderId="3" xfId="0" applyFont="1" applyFill="1" applyBorder="1" applyAlignment="1">
      <alignment vertical="center" wrapText="1"/>
    </xf>
    <xf numFmtId="0" fontId="9" fillId="0" borderId="34" xfId="0" applyFont="1" applyFill="1" applyBorder="1" applyAlignment="1">
      <alignment vertical="center" wrapText="1"/>
    </xf>
    <xf numFmtId="184" fontId="9" fillId="0" borderId="66" xfId="0" applyNumberFormat="1" applyFont="1" applyFill="1" applyBorder="1" applyAlignment="1">
      <alignment vertical="center"/>
    </xf>
    <xf numFmtId="184" fontId="9" fillId="0" borderId="63" xfId="0" applyNumberFormat="1" applyFont="1" applyFill="1" applyBorder="1" applyAlignment="1">
      <alignment vertical="center"/>
    </xf>
    <xf numFmtId="184" fontId="9" fillId="0" borderId="103" xfId="0" applyNumberFormat="1" applyFont="1" applyFill="1" applyBorder="1" applyAlignment="1">
      <alignment vertical="center"/>
    </xf>
    <xf numFmtId="184" fontId="9" fillId="0" borderId="105" xfId="0" applyNumberFormat="1" applyFont="1" applyFill="1" applyBorder="1" applyAlignment="1">
      <alignment horizontal="right" vertical="center"/>
    </xf>
    <xf numFmtId="184" fontId="9" fillId="0" borderId="106" xfId="0" applyNumberFormat="1" applyFont="1" applyFill="1" applyBorder="1" applyAlignment="1">
      <alignment horizontal="right" vertical="center"/>
    </xf>
    <xf numFmtId="184" fontId="9" fillId="0" borderId="74" xfId="0" applyNumberFormat="1" applyFont="1" applyFill="1" applyBorder="1" applyAlignment="1">
      <alignment horizontal="right" vertical="center"/>
    </xf>
    <xf numFmtId="0" fontId="9" fillId="0" borderId="70" xfId="0" applyFont="1" applyFill="1" applyBorder="1" applyAlignment="1">
      <alignment vertical="center" wrapText="1"/>
    </xf>
    <xf numFmtId="0" fontId="9" fillId="0" borderId="47" xfId="0" applyFont="1" applyFill="1" applyBorder="1" applyAlignment="1">
      <alignment vertical="center" wrapText="1"/>
    </xf>
    <xf numFmtId="0" fontId="9" fillId="0" borderId="95" xfId="0" applyFont="1" applyFill="1" applyBorder="1" applyAlignment="1">
      <alignment vertical="center" wrapText="1"/>
    </xf>
    <xf numFmtId="0" fontId="9" fillId="0" borderId="39" xfId="0" applyFont="1" applyFill="1" applyBorder="1" applyAlignment="1">
      <alignment vertical="center" wrapText="1"/>
    </xf>
    <xf numFmtId="184" fontId="9" fillId="0" borderId="94" xfId="0" applyNumberFormat="1" applyFont="1" applyFill="1" applyBorder="1" applyAlignment="1">
      <alignment vertical="center"/>
    </xf>
    <xf numFmtId="184" fontId="9" fillId="0" borderId="93" xfId="0" applyNumberFormat="1" applyFont="1" applyFill="1" applyBorder="1" applyAlignment="1">
      <alignment vertical="center"/>
    </xf>
    <xf numFmtId="184" fontId="9" fillId="0" borderId="73" xfId="0" applyNumberFormat="1" applyFont="1" applyFill="1" applyBorder="1" applyAlignment="1">
      <alignment horizontal="right" vertical="center"/>
    </xf>
    <xf numFmtId="184" fontId="9" fillId="0" borderId="57" xfId="0" applyNumberFormat="1" applyFont="1" applyFill="1" applyBorder="1" applyAlignment="1">
      <alignment vertical="center"/>
    </xf>
    <xf numFmtId="184" fontId="9" fillId="0" borderId="62" xfId="0" applyNumberFormat="1" applyFont="1" applyFill="1" applyBorder="1" applyAlignment="1">
      <alignment vertical="center"/>
    </xf>
    <xf numFmtId="184" fontId="9" fillId="0" borderId="56" xfId="0" applyNumberFormat="1" applyFont="1" applyFill="1" applyBorder="1" applyAlignment="1">
      <alignment vertical="center"/>
    </xf>
    <xf numFmtId="184" fontId="9" fillId="0" borderId="61" xfId="0" applyNumberFormat="1" applyFont="1" applyFill="1" applyBorder="1" applyAlignment="1">
      <alignment vertical="center"/>
    </xf>
    <xf numFmtId="184" fontId="9" fillId="0" borderId="53" xfId="0" applyNumberFormat="1" applyFont="1" applyFill="1" applyBorder="1" applyAlignment="1">
      <alignment vertical="center"/>
    </xf>
    <xf numFmtId="184" fontId="9" fillId="0" borderId="72" xfId="0" applyNumberFormat="1" applyFont="1" applyFill="1" applyBorder="1" applyAlignment="1">
      <alignment vertical="center"/>
    </xf>
    <xf numFmtId="0" fontId="9" fillId="0" borderId="15" xfId="0" applyFont="1" applyFill="1" applyBorder="1" applyAlignment="1">
      <alignment horizontal="left" vertical="center"/>
    </xf>
    <xf numFmtId="0" fontId="9" fillId="0" borderId="18" xfId="0" applyFont="1" applyFill="1" applyBorder="1" applyAlignment="1">
      <alignment horizontal="left" vertical="center"/>
    </xf>
    <xf numFmtId="0" fontId="9" fillId="0" borderId="25" xfId="0" applyFont="1" applyFill="1" applyBorder="1" applyAlignment="1">
      <alignment horizontal="left" vertical="center"/>
    </xf>
    <xf numFmtId="0" fontId="28" fillId="0" borderId="0" xfId="0" applyFont="1" applyFill="1" applyBorder="1" applyAlignment="1">
      <alignment horizontal="center" vertical="center"/>
    </xf>
    <xf numFmtId="0" fontId="9" fillId="0" borderId="46" xfId="0" applyFont="1" applyFill="1" applyBorder="1" applyAlignment="1">
      <alignment horizontal="center" vertical="center"/>
    </xf>
    <xf numFmtId="0" fontId="9" fillId="0" borderId="48" xfId="0" applyFont="1" applyFill="1" applyBorder="1" applyAlignment="1">
      <alignment horizontal="center" vertical="center"/>
    </xf>
    <xf numFmtId="0" fontId="9" fillId="0" borderId="33" xfId="0" applyFont="1" applyFill="1" applyBorder="1" applyAlignment="1">
      <alignment horizontal="center" vertical="center"/>
    </xf>
    <xf numFmtId="0" fontId="9" fillId="0" borderId="39" xfId="0" applyFont="1" applyFill="1" applyBorder="1" applyAlignment="1">
      <alignment horizontal="center" vertical="center"/>
    </xf>
    <xf numFmtId="0" fontId="9" fillId="0" borderId="83" xfId="0" applyFont="1" applyFill="1" applyBorder="1" applyAlignment="1">
      <alignment horizontal="center" vertical="center"/>
    </xf>
    <xf numFmtId="0" fontId="9" fillId="0" borderId="82" xfId="0" applyFont="1" applyFill="1" applyBorder="1" applyAlignment="1">
      <alignment horizontal="center" vertical="center"/>
    </xf>
    <xf numFmtId="0" fontId="9" fillId="0" borderId="84" xfId="0" applyFont="1" applyFill="1" applyBorder="1" applyAlignment="1">
      <alignment horizontal="center" vertical="center"/>
    </xf>
    <xf numFmtId="0" fontId="9" fillId="0" borderId="96" xfId="0" applyFont="1" applyFill="1" applyBorder="1" applyAlignment="1">
      <alignment horizontal="center" vertical="center"/>
    </xf>
    <xf numFmtId="0" fontId="9" fillId="0" borderId="95" xfId="0" applyFont="1" applyFill="1" applyBorder="1" applyAlignment="1">
      <alignment horizontal="center" vertical="center"/>
    </xf>
  </cellXfs>
  <cellStyles count="28">
    <cellStyle name="Calc Currency (0)" xfId="5"/>
    <cellStyle name="Comma [0]_Full Year FY96" xfId="6"/>
    <cellStyle name="Comma_Full Year FY96" xfId="7"/>
    <cellStyle name="Currency [0]_CCOCPX" xfId="8"/>
    <cellStyle name="Currency_CCOCPX" xfId="9"/>
    <cellStyle name="entry" xfId="10"/>
    <cellStyle name="Grey" xfId="11"/>
    <cellStyle name="Header1" xfId="12"/>
    <cellStyle name="Header2" xfId="13"/>
    <cellStyle name="Input [yellow]" xfId="14"/>
    <cellStyle name="Normal - Style1" xfId="15"/>
    <cellStyle name="Normal_#18-Internet" xfId="16"/>
    <cellStyle name="Percent [2]" xfId="17"/>
    <cellStyle name="price" xfId="18"/>
    <cellStyle name="revised" xfId="19"/>
    <cellStyle name="section" xfId="20"/>
    <cellStyle name="subhead" xfId="21"/>
    <cellStyle name="title" xfId="22"/>
    <cellStyle name="センター" xfId="23"/>
    <cellStyle name="ハイパーリンク" xfId="4" builtinId="8"/>
    <cellStyle name="桁区切り 2" xfId="3"/>
    <cellStyle name="標準" xfId="0" builtinId="0"/>
    <cellStyle name="標準 2" xfId="1"/>
    <cellStyle name="標準 2 2" xfId="24"/>
    <cellStyle name="標準 2_第１巻_表頭_CD-ROM収録" xfId="25"/>
    <cellStyle name="標準 3" xfId="26"/>
    <cellStyle name="標準 4" xfId="27"/>
    <cellStyle name="標準_Sheet1"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xml.rels><?xml version="1.0" encoding="UTF-8" standalone="yes"?>
<Relationships xmlns="http://schemas.openxmlformats.org/package/2006/relationships"><Relationship Id="rId1" Type="http://schemas.openxmlformats.org/officeDocument/2006/relationships/hyperlink" Target="#&#30446;&#27425;!A1"/></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1</xdr:rowOff>
    </xdr:from>
    <xdr:to>
      <xdr:col>1</xdr:col>
      <xdr:colOff>453300</xdr:colOff>
      <xdr:row>0</xdr:row>
      <xdr:rowOff>324001</xdr:rowOff>
    </xdr:to>
    <xdr:sp macro="" textlink="">
      <xdr:nvSpPr>
        <xdr:cNvPr id="3" name="額縁 2">
          <a:hlinkClick xmlns:r="http://schemas.openxmlformats.org/officeDocument/2006/relationships" r:id="rId1"/>
        </xdr:cNvPr>
        <xdr:cNvSpPr/>
      </xdr:nvSpPr>
      <xdr:spPr>
        <a:xfrm>
          <a:off x="0" y="1"/>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596175</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tabSelected="1" zoomScaleNormal="100" workbookViewId="0">
      <selection activeCell="B3" sqref="B3"/>
    </sheetView>
  </sheetViews>
  <sheetFormatPr defaultColWidth="9" defaultRowHeight="13.5"/>
  <cols>
    <col min="1" max="1" width="5.625" style="6" customWidth="1"/>
    <col min="2" max="2" width="8.125" style="6" customWidth="1"/>
    <col min="3" max="3" width="62.125" style="6" customWidth="1"/>
    <col min="4" max="4" width="25.625" style="16" customWidth="1"/>
    <col min="5" max="16384" width="9" style="6"/>
  </cols>
  <sheetData>
    <row r="1" spans="1:4" ht="30" customHeight="1">
      <c r="B1" s="280" t="s">
        <v>246</v>
      </c>
      <c r="C1" s="280"/>
      <c r="D1" s="280"/>
    </row>
    <row r="2" spans="1:4" ht="30" customHeight="1">
      <c r="B2" s="280" t="s">
        <v>247</v>
      </c>
      <c r="C2" s="280"/>
      <c r="D2" s="280"/>
    </row>
    <row r="3" spans="1:4" ht="30" customHeight="1" thickBot="1">
      <c r="B3" s="7" t="s">
        <v>104</v>
      </c>
      <c r="C3" s="8"/>
      <c r="D3" s="8"/>
    </row>
    <row r="4" spans="1:4" ht="35.1" customHeight="1">
      <c r="A4" s="9"/>
      <c r="B4" s="281" t="s">
        <v>105</v>
      </c>
      <c r="C4" s="282"/>
      <c r="D4" s="10" t="s">
        <v>106</v>
      </c>
    </row>
    <row r="5" spans="1:4" ht="35.1" customHeight="1">
      <c r="A5" s="9"/>
      <c r="B5" s="11" t="str">
        <f>HYPERLINK("#"&amp;"225"&amp;"!A1","225")</f>
        <v>225</v>
      </c>
      <c r="C5" s="271" t="str">
        <f>HYPERLINK("#"&amp;"225"&amp;"!A1","有権者数及び投票区別選挙人名簿登録者数")</f>
        <v>有権者数及び投票区別選挙人名簿登録者数</v>
      </c>
      <c r="D5" s="12" t="s">
        <v>234</v>
      </c>
    </row>
    <row r="6" spans="1:4" ht="35.1" customHeight="1">
      <c r="A6" s="9"/>
      <c r="B6" s="13" t="str">
        <f>HYPERLINK("#"&amp;"226"&amp;"!A1","226")</f>
        <v>226</v>
      </c>
      <c r="C6" s="272" t="str">
        <f>HYPERLINK("#"&amp;"226"&amp;"!A1","選挙投票状況")</f>
        <v>選挙投票状況</v>
      </c>
      <c r="D6" s="12" t="s">
        <v>235</v>
      </c>
    </row>
    <row r="7" spans="1:4" ht="35.1" customHeight="1" thickBot="1">
      <c r="A7" s="9"/>
      <c r="B7" s="14" t="str">
        <f>HYPERLINK("#"&amp;"227"&amp;"!A1","227")</f>
        <v>227</v>
      </c>
      <c r="C7" s="273" t="str">
        <f>HYPERLINK("#"&amp;"227"&amp;"!A1","市職員数")</f>
        <v>市職員数</v>
      </c>
      <c r="D7" s="15" t="s">
        <v>236</v>
      </c>
    </row>
  </sheetData>
  <mergeCells count="3">
    <mergeCell ref="B1:D1"/>
    <mergeCell ref="B2:D2"/>
    <mergeCell ref="B4:C4"/>
  </mergeCells>
  <phoneticPr fontId="6"/>
  <pageMargins left="0.7" right="0.7" top="0.75" bottom="0.75" header="0.3" footer="0.3"/>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showGridLines="0" workbookViewId="0"/>
  </sheetViews>
  <sheetFormatPr defaultColWidth="9" defaultRowHeight="13.5"/>
  <cols>
    <col min="1" max="1" width="3.5" style="4" customWidth="1"/>
    <col min="2" max="2" width="13.125" style="4" customWidth="1"/>
    <col min="3" max="3" width="10.5" style="4" customWidth="1"/>
    <col min="4" max="4" width="8.75" style="4" customWidth="1"/>
    <col min="5" max="5" width="10.5" style="4" customWidth="1"/>
    <col min="6" max="6" width="3.5" style="4" customWidth="1"/>
    <col min="7" max="7" width="13.125" style="4" customWidth="1"/>
    <col min="8" max="8" width="9.5" style="4" customWidth="1"/>
    <col min="9" max="9" width="8.75" style="4" customWidth="1"/>
    <col min="10" max="10" width="9.75" style="4" customWidth="1"/>
    <col min="11" max="16384" width="9" style="4"/>
  </cols>
  <sheetData>
    <row r="1" spans="1:11" ht="30" customHeight="1"/>
    <row r="2" spans="1:11" s="1" customFormat="1" ht="22.5" customHeight="1">
      <c r="A2" s="284" t="s">
        <v>233</v>
      </c>
      <c r="B2" s="284"/>
      <c r="C2" s="284"/>
      <c r="D2" s="284"/>
      <c r="E2" s="284"/>
      <c r="F2" s="284"/>
      <c r="G2" s="284"/>
      <c r="H2" s="284"/>
      <c r="I2" s="284"/>
      <c r="J2" s="284"/>
    </row>
    <row r="3" spans="1:11" s="2" customFormat="1" ht="13.5" customHeight="1">
      <c r="A3" s="17"/>
      <c r="B3" s="17"/>
      <c r="C3" s="17"/>
      <c r="D3" s="17"/>
      <c r="E3" s="17"/>
      <c r="F3" s="17"/>
      <c r="G3" s="17"/>
      <c r="H3" s="17"/>
      <c r="I3" s="17"/>
      <c r="J3" s="17"/>
    </row>
    <row r="4" spans="1:11" s="2" customFormat="1" ht="13.5" customHeight="1" thickBot="1">
      <c r="A4" s="1" t="s">
        <v>53</v>
      </c>
      <c r="B4" s="20"/>
      <c r="C4" s="20"/>
      <c r="D4" s="20"/>
      <c r="E4" s="21" t="s">
        <v>110</v>
      </c>
      <c r="F4" s="20"/>
      <c r="G4" s="20"/>
      <c r="H4" s="20"/>
      <c r="I4" s="20"/>
      <c r="J4" s="20"/>
    </row>
    <row r="5" spans="1:11" s="2" customFormat="1" ht="18.75" customHeight="1">
      <c r="A5" s="285" t="s">
        <v>51</v>
      </c>
      <c r="B5" s="286"/>
      <c r="C5" s="117" t="s">
        <v>111</v>
      </c>
      <c r="D5" s="118" t="s">
        <v>0</v>
      </c>
      <c r="E5" s="119" t="s">
        <v>1</v>
      </c>
      <c r="F5" s="22"/>
      <c r="G5" s="22"/>
      <c r="H5" s="22"/>
      <c r="I5" s="22"/>
      <c r="J5" s="22"/>
    </row>
    <row r="6" spans="1:11" s="2" customFormat="1" ht="18.75" customHeight="1">
      <c r="A6" s="287" t="s">
        <v>215</v>
      </c>
      <c r="B6" s="287"/>
      <c r="C6" s="120">
        <v>190612</v>
      </c>
      <c r="D6" s="121">
        <v>88652</v>
      </c>
      <c r="E6" s="122">
        <v>101960</v>
      </c>
      <c r="F6" s="22"/>
      <c r="G6" s="22"/>
      <c r="H6" s="22"/>
      <c r="I6" s="22"/>
      <c r="J6" s="22"/>
    </row>
    <row r="7" spans="1:11" s="2" customFormat="1" ht="18.75" customHeight="1">
      <c r="A7" s="288" t="s">
        <v>216</v>
      </c>
      <c r="B7" s="288"/>
      <c r="C7" s="123">
        <v>189606</v>
      </c>
      <c r="D7" s="124">
        <v>88096</v>
      </c>
      <c r="E7" s="125">
        <v>101510</v>
      </c>
      <c r="F7" s="22"/>
      <c r="G7" s="22"/>
      <c r="H7" s="22"/>
      <c r="I7" s="22"/>
      <c r="J7" s="22"/>
    </row>
    <row r="8" spans="1:11" s="2" customFormat="1" ht="18.75" customHeight="1" thickBot="1">
      <c r="A8" s="289" t="s">
        <v>239</v>
      </c>
      <c r="B8" s="289"/>
      <c r="C8" s="126">
        <v>188909</v>
      </c>
      <c r="D8" s="127">
        <v>87925</v>
      </c>
      <c r="E8" s="128">
        <v>100984</v>
      </c>
      <c r="F8" s="22"/>
      <c r="G8" s="22"/>
      <c r="H8" s="22"/>
      <c r="I8" s="22"/>
      <c r="J8" s="22"/>
    </row>
    <row r="9" spans="1:11" s="2" customFormat="1" ht="15.75" customHeight="1" thickBot="1">
      <c r="A9" s="23" t="s">
        <v>50</v>
      </c>
      <c r="B9" s="23"/>
      <c r="C9" s="23"/>
      <c r="D9" s="23"/>
      <c r="E9" s="24"/>
      <c r="F9" s="1"/>
      <c r="G9" s="1"/>
      <c r="H9" s="290" t="s">
        <v>232</v>
      </c>
      <c r="I9" s="290"/>
      <c r="J9" s="290"/>
    </row>
    <row r="10" spans="1:11" s="2" customFormat="1" ht="18.75" customHeight="1">
      <c r="A10" s="291" t="s">
        <v>2</v>
      </c>
      <c r="B10" s="292"/>
      <c r="C10" s="117" t="s">
        <v>111</v>
      </c>
      <c r="D10" s="118" t="s">
        <v>0</v>
      </c>
      <c r="E10" s="129" t="s">
        <v>1</v>
      </c>
      <c r="F10" s="293" t="s">
        <v>2</v>
      </c>
      <c r="G10" s="292"/>
      <c r="H10" s="117" t="s">
        <v>111</v>
      </c>
      <c r="I10" s="118" t="s">
        <v>0</v>
      </c>
      <c r="J10" s="119" t="s">
        <v>1</v>
      </c>
    </row>
    <row r="11" spans="1:11" s="2" customFormat="1" ht="18.75" customHeight="1">
      <c r="A11" s="25" t="s">
        <v>112</v>
      </c>
      <c r="B11" s="26" t="s">
        <v>3</v>
      </c>
      <c r="C11" s="130">
        <v>3032</v>
      </c>
      <c r="D11" s="131">
        <v>1396</v>
      </c>
      <c r="E11" s="132">
        <v>1636</v>
      </c>
      <c r="F11" s="53" t="s">
        <v>147</v>
      </c>
      <c r="G11" s="52" t="s">
        <v>148</v>
      </c>
      <c r="H11" s="133">
        <v>4479</v>
      </c>
      <c r="I11" s="134">
        <v>2112</v>
      </c>
      <c r="J11" s="142">
        <v>2367</v>
      </c>
      <c r="K11" s="55"/>
    </row>
    <row r="12" spans="1:11" s="2" customFormat="1" ht="18.75" customHeight="1">
      <c r="A12" s="28">
        <v>2</v>
      </c>
      <c r="B12" s="29" t="s">
        <v>4</v>
      </c>
      <c r="C12" s="133">
        <v>5622</v>
      </c>
      <c r="D12" s="134">
        <v>2631</v>
      </c>
      <c r="E12" s="135">
        <v>2991</v>
      </c>
      <c r="F12" s="54" t="s">
        <v>149</v>
      </c>
      <c r="G12" s="41" t="s">
        <v>150</v>
      </c>
      <c r="H12" s="136">
        <v>3860</v>
      </c>
      <c r="I12" s="137">
        <v>1812</v>
      </c>
      <c r="J12" s="143">
        <v>2048</v>
      </c>
      <c r="K12" s="55"/>
    </row>
    <row r="13" spans="1:11" s="2" customFormat="1" ht="18.75" customHeight="1">
      <c r="A13" s="28">
        <v>3</v>
      </c>
      <c r="B13" s="29" t="s">
        <v>6</v>
      </c>
      <c r="C13" s="133">
        <v>3596</v>
      </c>
      <c r="D13" s="134">
        <v>1743</v>
      </c>
      <c r="E13" s="135">
        <v>1853</v>
      </c>
      <c r="F13" s="295" t="s">
        <v>5</v>
      </c>
      <c r="G13" s="294"/>
      <c r="H13" s="144">
        <v>8339</v>
      </c>
      <c r="I13" s="145">
        <v>3924</v>
      </c>
      <c r="J13" s="146">
        <v>4415</v>
      </c>
      <c r="K13" s="55"/>
    </row>
    <row r="14" spans="1:11" s="2" customFormat="1" ht="18.75" customHeight="1">
      <c r="A14" s="28">
        <v>4</v>
      </c>
      <c r="B14" s="29" t="s">
        <v>8</v>
      </c>
      <c r="C14" s="133">
        <v>5208</v>
      </c>
      <c r="D14" s="134">
        <v>2347</v>
      </c>
      <c r="E14" s="135">
        <v>2861</v>
      </c>
      <c r="F14" s="25" t="s">
        <v>113</v>
      </c>
      <c r="G14" s="56" t="s">
        <v>7</v>
      </c>
      <c r="H14" s="130">
        <v>4072</v>
      </c>
      <c r="I14" s="131">
        <v>1888</v>
      </c>
      <c r="J14" s="147">
        <v>2184</v>
      </c>
      <c r="K14" s="55"/>
    </row>
    <row r="15" spans="1:11" s="2" customFormat="1" ht="18.75" customHeight="1">
      <c r="A15" s="28">
        <v>5</v>
      </c>
      <c r="B15" s="29" t="s">
        <v>10</v>
      </c>
      <c r="C15" s="133">
        <v>5815</v>
      </c>
      <c r="D15" s="134">
        <v>2640</v>
      </c>
      <c r="E15" s="135">
        <v>3175</v>
      </c>
      <c r="F15" s="28" t="s">
        <v>114</v>
      </c>
      <c r="G15" s="29" t="s">
        <v>9</v>
      </c>
      <c r="H15" s="133">
        <v>4178</v>
      </c>
      <c r="I15" s="134">
        <v>1960</v>
      </c>
      <c r="J15" s="148">
        <v>2218</v>
      </c>
    </row>
    <row r="16" spans="1:11" s="2" customFormat="1" ht="18.75" customHeight="1">
      <c r="A16" s="28">
        <v>6</v>
      </c>
      <c r="B16" s="29" t="s">
        <v>12</v>
      </c>
      <c r="C16" s="133">
        <v>5866</v>
      </c>
      <c r="D16" s="134">
        <v>2654</v>
      </c>
      <c r="E16" s="135">
        <v>3212</v>
      </c>
      <c r="F16" s="28" t="s">
        <v>115</v>
      </c>
      <c r="G16" s="29" t="s">
        <v>11</v>
      </c>
      <c r="H16" s="133">
        <v>5185</v>
      </c>
      <c r="I16" s="134">
        <v>2431</v>
      </c>
      <c r="J16" s="148">
        <v>2754</v>
      </c>
    </row>
    <row r="17" spans="1:10" s="2" customFormat="1" ht="18.75" customHeight="1">
      <c r="A17" s="28">
        <v>7</v>
      </c>
      <c r="B17" s="29" t="s">
        <v>14</v>
      </c>
      <c r="C17" s="133">
        <v>10379</v>
      </c>
      <c r="D17" s="134">
        <v>4884</v>
      </c>
      <c r="E17" s="135">
        <v>5495</v>
      </c>
      <c r="F17" s="28" t="s">
        <v>116</v>
      </c>
      <c r="G17" s="30" t="s">
        <v>13</v>
      </c>
      <c r="H17" s="133">
        <v>4777</v>
      </c>
      <c r="I17" s="134">
        <v>2248</v>
      </c>
      <c r="J17" s="148">
        <v>2529</v>
      </c>
    </row>
    <row r="18" spans="1:10" s="2" customFormat="1" ht="18.75" customHeight="1">
      <c r="A18" s="28">
        <v>8</v>
      </c>
      <c r="B18" s="29" t="s">
        <v>15</v>
      </c>
      <c r="C18" s="133">
        <v>4156</v>
      </c>
      <c r="D18" s="134">
        <v>1868</v>
      </c>
      <c r="E18" s="135">
        <v>2288</v>
      </c>
      <c r="F18" s="31" t="s">
        <v>117</v>
      </c>
      <c r="G18" s="32" t="s">
        <v>197</v>
      </c>
      <c r="H18" s="149">
        <v>682</v>
      </c>
      <c r="I18" s="150">
        <v>328</v>
      </c>
      <c r="J18" s="151">
        <v>354</v>
      </c>
    </row>
    <row r="19" spans="1:10" s="2" customFormat="1" ht="18.75" customHeight="1">
      <c r="A19" s="28" t="s">
        <v>120</v>
      </c>
      <c r="B19" s="29" t="s">
        <v>17</v>
      </c>
      <c r="C19" s="133">
        <v>4772</v>
      </c>
      <c r="D19" s="134">
        <v>2154</v>
      </c>
      <c r="E19" s="135">
        <v>2618</v>
      </c>
      <c r="F19" s="294" t="s">
        <v>16</v>
      </c>
      <c r="G19" s="294"/>
      <c r="H19" s="144">
        <v>18894</v>
      </c>
      <c r="I19" s="145">
        <v>8855</v>
      </c>
      <c r="J19" s="146">
        <v>10039</v>
      </c>
    </row>
    <row r="20" spans="1:10" s="2" customFormat="1" ht="18.75" customHeight="1">
      <c r="A20" s="28" t="s">
        <v>122</v>
      </c>
      <c r="B20" s="29" t="s">
        <v>18</v>
      </c>
      <c r="C20" s="133">
        <v>5240</v>
      </c>
      <c r="D20" s="134">
        <v>2504</v>
      </c>
      <c r="E20" s="135">
        <v>2736</v>
      </c>
      <c r="F20" s="27" t="s">
        <v>118</v>
      </c>
      <c r="G20" s="33" t="s">
        <v>55</v>
      </c>
      <c r="H20" s="130">
        <v>947</v>
      </c>
      <c r="I20" s="131">
        <v>443</v>
      </c>
      <c r="J20" s="147">
        <v>504</v>
      </c>
    </row>
    <row r="21" spans="1:10" s="2" customFormat="1" ht="18.75" customHeight="1">
      <c r="A21" s="28" t="s">
        <v>124</v>
      </c>
      <c r="B21" s="29" t="s">
        <v>20</v>
      </c>
      <c r="C21" s="133">
        <v>5540</v>
      </c>
      <c r="D21" s="134">
        <v>2552</v>
      </c>
      <c r="E21" s="135">
        <v>2988</v>
      </c>
      <c r="F21" s="28" t="s">
        <v>119</v>
      </c>
      <c r="G21" s="30" t="s">
        <v>19</v>
      </c>
      <c r="H21" s="133">
        <v>903</v>
      </c>
      <c r="I21" s="134">
        <v>434</v>
      </c>
      <c r="J21" s="148">
        <v>469</v>
      </c>
    </row>
    <row r="22" spans="1:10" s="2" customFormat="1" ht="18.75" customHeight="1">
      <c r="A22" s="28" t="s">
        <v>125</v>
      </c>
      <c r="B22" s="29" t="s">
        <v>22</v>
      </c>
      <c r="C22" s="133">
        <v>3099</v>
      </c>
      <c r="D22" s="134">
        <v>1472</v>
      </c>
      <c r="E22" s="135">
        <v>1627</v>
      </c>
      <c r="F22" s="28" t="s">
        <v>121</v>
      </c>
      <c r="G22" s="30" t="s">
        <v>21</v>
      </c>
      <c r="H22" s="133">
        <v>660</v>
      </c>
      <c r="I22" s="134">
        <v>325</v>
      </c>
      <c r="J22" s="148">
        <v>335</v>
      </c>
    </row>
    <row r="23" spans="1:10" s="2" customFormat="1" ht="18.75" customHeight="1">
      <c r="A23" s="28" t="s">
        <v>127</v>
      </c>
      <c r="B23" s="29" t="s">
        <v>24</v>
      </c>
      <c r="C23" s="133">
        <v>3665</v>
      </c>
      <c r="D23" s="134">
        <v>1740</v>
      </c>
      <c r="E23" s="135">
        <v>1925</v>
      </c>
      <c r="F23" s="34" t="s">
        <v>123</v>
      </c>
      <c r="G23" s="35" t="s">
        <v>23</v>
      </c>
      <c r="H23" s="149">
        <v>290</v>
      </c>
      <c r="I23" s="150">
        <v>143</v>
      </c>
      <c r="J23" s="151">
        <v>147</v>
      </c>
    </row>
    <row r="24" spans="1:10" s="2" customFormat="1" ht="18.75" customHeight="1">
      <c r="A24" s="28" t="s">
        <v>128</v>
      </c>
      <c r="B24" s="29" t="s">
        <v>26</v>
      </c>
      <c r="C24" s="133">
        <v>8635</v>
      </c>
      <c r="D24" s="134">
        <v>3965</v>
      </c>
      <c r="E24" s="135">
        <v>4670</v>
      </c>
      <c r="F24" s="295" t="s">
        <v>25</v>
      </c>
      <c r="G24" s="294"/>
      <c r="H24" s="144">
        <v>2800</v>
      </c>
      <c r="I24" s="145">
        <v>1345</v>
      </c>
      <c r="J24" s="146">
        <v>1455</v>
      </c>
    </row>
    <row r="25" spans="1:10" s="2" customFormat="1" ht="18.75" customHeight="1">
      <c r="A25" s="28" t="s">
        <v>130</v>
      </c>
      <c r="B25" s="29" t="s">
        <v>28</v>
      </c>
      <c r="C25" s="133">
        <v>8066</v>
      </c>
      <c r="D25" s="134">
        <v>3767</v>
      </c>
      <c r="E25" s="135">
        <v>4299</v>
      </c>
      <c r="F25" s="36" t="s">
        <v>126</v>
      </c>
      <c r="G25" s="37" t="s">
        <v>27</v>
      </c>
      <c r="H25" s="144">
        <v>959</v>
      </c>
      <c r="I25" s="145">
        <v>448</v>
      </c>
      <c r="J25" s="146">
        <v>511</v>
      </c>
    </row>
    <row r="26" spans="1:10" s="2" customFormat="1" ht="18.75" customHeight="1">
      <c r="A26" s="28" t="s">
        <v>132</v>
      </c>
      <c r="B26" s="29" t="s">
        <v>30</v>
      </c>
      <c r="C26" s="133">
        <v>3652</v>
      </c>
      <c r="D26" s="134">
        <v>1698</v>
      </c>
      <c r="E26" s="135">
        <v>1954</v>
      </c>
      <c r="F26" s="283" t="s">
        <v>29</v>
      </c>
      <c r="G26" s="283"/>
      <c r="H26" s="152">
        <v>959</v>
      </c>
      <c r="I26" s="153">
        <v>448</v>
      </c>
      <c r="J26" s="154">
        <v>511</v>
      </c>
    </row>
    <row r="27" spans="1:10" s="2" customFormat="1" ht="18.75" customHeight="1">
      <c r="A27" s="28" t="s">
        <v>134</v>
      </c>
      <c r="B27" s="29" t="s">
        <v>32</v>
      </c>
      <c r="C27" s="133">
        <v>1398</v>
      </c>
      <c r="D27" s="134">
        <v>644</v>
      </c>
      <c r="E27" s="135">
        <v>754</v>
      </c>
      <c r="F27" s="38" t="s">
        <v>129</v>
      </c>
      <c r="G27" s="33" t="s">
        <v>31</v>
      </c>
      <c r="H27" s="155">
        <v>4641</v>
      </c>
      <c r="I27" s="156">
        <v>2164</v>
      </c>
      <c r="J27" s="142">
        <v>2477</v>
      </c>
    </row>
    <row r="28" spans="1:10" s="2" customFormat="1" ht="18.75" customHeight="1">
      <c r="A28" s="28" t="s">
        <v>136</v>
      </c>
      <c r="B28" s="29" t="s">
        <v>34</v>
      </c>
      <c r="C28" s="133">
        <v>5691</v>
      </c>
      <c r="D28" s="134">
        <v>2590</v>
      </c>
      <c r="E28" s="135">
        <v>3101</v>
      </c>
      <c r="F28" s="39" t="s">
        <v>131</v>
      </c>
      <c r="G28" s="30" t="s">
        <v>33</v>
      </c>
      <c r="H28" s="133">
        <v>4447</v>
      </c>
      <c r="I28" s="134">
        <v>2113</v>
      </c>
      <c r="J28" s="148">
        <v>2334</v>
      </c>
    </row>
    <row r="29" spans="1:10" s="2" customFormat="1" ht="18.75" customHeight="1">
      <c r="A29" s="28" t="s">
        <v>137</v>
      </c>
      <c r="B29" s="29" t="s">
        <v>36</v>
      </c>
      <c r="C29" s="133">
        <v>7360</v>
      </c>
      <c r="D29" s="134">
        <v>3414</v>
      </c>
      <c r="E29" s="135">
        <v>3946</v>
      </c>
      <c r="F29" s="39" t="s">
        <v>133</v>
      </c>
      <c r="G29" s="30" t="s">
        <v>35</v>
      </c>
      <c r="H29" s="133">
        <v>2382</v>
      </c>
      <c r="I29" s="134">
        <v>1128</v>
      </c>
      <c r="J29" s="148">
        <v>1254</v>
      </c>
    </row>
    <row r="30" spans="1:10" s="2" customFormat="1" ht="18.75" customHeight="1">
      <c r="A30" s="28" t="s">
        <v>139</v>
      </c>
      <c r="B30" s="29" t="s">
        <v>38</v>
      </c>
      <c r="C30" s="133">
        <v>6039</v>
      </c>
      <c r="D30" s="134">
        <v>2746</v>
      </c>
      <c r="E30" s="135">
        <v>3293</v>
      </c>
      <c r="F30" s="40" t="s">
        <v>135</v>
      </c>
      <c r="G30" s="41" t="s">
        <v>37</v>
      </c>
      <c r="H30" s="136">
        <v>1249</v>
      </c>
      <c r="I30" s="137">
        <v>611</v>
      </c>
      <c r="J30" s="143">
        <v>638</v>
      </c>
    </row>
    <row r="31" spans="1:10" s="2" customFormat="1" ht="18.75" customHeight="1">
      <c r="A31" s="28" t="s">
        <v>140</v>
      </c>
      <c r="B31" s="29" t="s">
        <v>40</v>
      </c>
      <c r="C31" s="133">
        <v>3142</v>
      </c>
      <c r="D31" s="134">
        <v>1456</v>
      </c>
      <c r="E31" s="135">
        <v>1686</v>
      </c>
      <c r="F31" s="297" t="s">
        <v>39</v>
      </c>
      <c r="G31" s="283"/>
      <c r="H31" s="152">
        <v>12719</v>
      </c>
      <c r="I31" s="153">
        <v>6016</v>
      </c>
      <c r="J31" s="154">
        <v>6703</v>
      </c>
    </row>
    <row r="32" spans="1:10" s="2" customFormat="1" ht="18.75" customHeight="1">
      <c r="A32" s="28" t="s">
        <v>142</v>
      </c>
      <c r="B32" s="29" t="s">
        <v>41</v>
      </c>
      <c r="C32" s="133">
        <v>7259</v>
      </c>
      <c r="D32" s="134">
        <v>3300</v>
      </c>
      <c r="E32" s="135">
        <v>3959</v>
      </c>
      <c r="F32" s="25" t="s">
        <v>138</v>
      </c>
      <c r="G32" s="42" t="s">
        <v>54</v>
      </c>
      <c r="H32" s="144">
        <v>6381</v>
      </c>
      <c r="I32" s="145">
        <v>3048</v>
      </c>
      <c r="J32" s="146">
        <v>3333</v>
      </c>
    </row>
    <row r="33" spans="1:10" s="2" customFormat="1" ht="18.75" customHeight="1">
      <c r="A33" s="28" t="s">
        <v>143</v>
      </c>
      <c r="B33" s="29" t="s">
        <v>42</v>
      </c>
      <c r="C33" s="133">
        <v>3800</v>
      </c>
      <c r="D33" s="134">
        <v>1743</v>
      </c>
      <c r="E33" s="135">
        <v>2057</v>
      </c>
      <c r="F33" s="294" t="s">
        <v>44</v>
      </c>
      <c r="G33" s="297"/>
      <c r="H33" s="144">
        <v>6381</v>
      </c>
      <c r="I33" s="145">
        <v>3048</v>
      </c>
      <c r="J33" s="146">
        <v>3333</v>
      </c>
    </row>
    <row r="34" spans="1:10" s="2" customFormat="1" ht="18.75" customHeight="1">
      <c r="A34" s="28" t="s">
        <v>144</v>
      </c>
      <c r="B34" s="29" t="s">
        <v>43</v>
      </c>
      <c r="C34" s="133">
        <v>3703</v>
      </c>
      <c r="D34" s="134">
        <v>1866</v>
      </c>
      <c r="E34" s="135">
        <v>1837</v>
      </c>
      <c r="F34" s="40" t="s">
        <v>141</v>
      </c>
      <c r="G34" s="41" t="s">
        <v>47</v>
      </c>
      <c r="H34" s="157">
        <v>6122</v>
      </c>
      <c r="I34" s="158">
        <v>2849</v>
      </c>
      <c r="J34" s="159">
        <v>3273</v>
      </c>
    </row>
    <row r="35" spans="1:10" s="2" customFormat="1" ht="18.75" customHeight="1">
      <c r="A35" s="28" t="s">
        <v>145</v>
      </c>
      <c r="B35" s="29" t="s">
        <v>45</v>
      </c>
      <c r="C35" s="133">
        <v>3304</v>
      </c>
      <c r="D35" s="134">
        <v>1521</v>
      </c>
      <c r="E35" s="135">
        <v>1783</v>
      </c>
      <c r="F35" s="297" t="s">
        <v>48</v>
      </c>
      <c r="G35" s="297"/>
      <c r="H35" s="157">
        <v>6122</v>
      </c>
      <c r="I35" s="158">
        <v>2849</v>
      </c>
      <c r="J35" s="159">
        <v>3273</v>
      </c>
    </row>
    <row r="36" spans="1:10" s="2" customFormat="1" ht="18.75" customHeight="1">
      <c r="A36" s="28" t="s">
        <v>146</v>
      </c>
      <c r="B36" s="32" t="s">
        <v>46</v>
      </c>
      <c r="C36" s="136">
        <v>4656</v>
      </c>
      <c r="D36" s="137">
        <v>2145</v>
      </c>
      <c r="E36" s="138">
        <v>2511</v>
      </c>
      <c r="F36" s="43"/>
      <c r="G36" s="43"/>
      <c r="H36" s="44"/>
      <c r="I36" s="44"/>
      <c r="J36" s="44"/>
    </row>
    <row r="37" spans="1:10" s="2" customFormat="1" ht="18.75" customHeight="1" thickBot="1">
      <c r="A37" s="298" t="s">
        <v>52</v>
      </c>
      <c r="B37" s="298"/>
      <c r="C37" s="139">
        <v>132695</v>
      </c>
      <c r="D37" s="140">
        <v>61440</v>
      </c>
      <c r="E37" s="141">
        <v>71255</v>
      </c>
      <c r="F37" s="298" t="s">
        <v>49</v>
      </c>
      <c r="G37" s="299"/>
      <c r="H37" s="139">
        <v>188909</v>
      </c>
      <c r="I37" s="140">
        <v>87925</v>
      </c>
      <c r="J37" s="160">
        <v>100984</v>
      </c>
    </row>
    <row r="38" spans="1:10" s="2" customFormat="1" ht="15.75" customHeight="1">
      <c r="A38" s="45" t="s">
        <v>205</v>
      </c>
      <c r="B38" s="4"/>
      <c r="C38" s="4"/>
      <c r="D38" s="4"/>
      <c r="E38" s="4"/>
      <c r="F38" s="4"/>
      <c r="G38" s="4"/>
      <c r="H38" s="4"/>
      <c r="I38" s="4"/>
      <c r="J38" s="4"/>
    </row>
    <row r="39" spans="1:10" s="3" customFormat="1" ht="39.950000000000003" customHeight="1">
      <c r="A39" s="296" t="s">
        <v>244</v>
      </c>
      <c r="B39" s="296"/>
      <c r="C39" s="296"/>
      <c r="D39" s="296"/>
      <c r="E39" s="296"/>
      <c r="F39" s="296"/>
      <c r="G39" s="296"/>
      <c r="H39" s="296"/>
      <c r="I39" s="296"/>
      <c r="J39" s="296"/>
    </row>
  </sheetData>
  <mergeCells count="18">
    <mergeCell ref="A39:J39"/>
    <mergeCell ref="F31:G31"/>
    <mergeCell ref="F33:G33"/>
    <mergeCell ref="F35:G35"/>
    <mergeCell ref="A37:B37"/>
    <mergeCell ref="F37:G37"/>
    <mergeCell ref="F26:G26"/>
    <mergeCell ref="A2:J2"/>
    <mergeCell ref="A5:B5"/>
    <mergeCell ref="A6:B6"/>
    <mergeCell ref="A7:B7"/>
    <mergeCell ref="A8:B8"/>
    <mergeCell ref="H9:J9"/>
    <mergeCell ref="A10:B10"/>
    <mergeCell ref="F10:G10"/>
    <mergeCell ref="F19:G19"/>
    <mergeCell ref="F24:G24"/>
    <mergeCell ref="F13:G13"/>
  </mergeCells>
  <phoneticPr fontId="2"/>
  <printOptions horizontalCentered="1"/>
  <pageMargins left="0.59055118110236227" right="0.59055118110236227" top="0.78740157480314965" bottom="0.78740157480314965" header="0.59055118110236227" footer="0.59055118110236227"/>
  <pageSetup paperSize="9" orientation="portrait" r:id="rId1"/>
  <headerFooter alignWithMargins="0"/>
  <ignoredErrors>
    <ignoredError sqref="A11:A36 F14:F18 F20:F23 F25 F27:F30 F32 F34 B8 F11:F12"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showGridLines="0" zoomScaleNormal="100" workbookViewId="0"/>
  </sheetViews>
  <sheetFormatPr defaultRowHeight="13.5"/>
  <cols>
    <col min="1" max="1" width="15.625" style="61" customWidth="1"/>
    <col min="2" max="2" width="10.625" style="61" customWidth="1"/>
    <col min="3" max="8" width="8.75" style="61" customWidth="1"/>
    <col min="9" max="11" width="7.75" style="61" customWidth="1"/>
    <col min="12" max="16384" width="9" style="61"/>
  </cols>
  <sheetData>
    <row r="1" spans="1:11" ht="30" customHeight="1"/>
    <row r="2" spans="1:11" ht="22.5" customHeight="1">
      <c r="A2" s="307" t="s">
        <v>231</v>
      </c>
      <c r="B2" s="307"/>
      <c r="C2" s="307"/>
      <c r="D2" s="307"/>
      <c r="E2" s="307"/>
      <c r="F2" s="307"/>
      <c r="G2" s="307"/>
      <c r="H2" s="307"/>
      <c r="I2" s="307"/>
      <c r="J2" s="307"/>
      <c r="K2" s="307"/>
    </row>
    <row r="3" spans="1:11" ht="13.5" customHeight="1" thickBot="1">
      <c r="A3" s="57" t="s">
        <v>193</v>
      </c>
      <c r="B3" s="46"/>
      <c r="C3" s="47"/>
      <c r="D3" s="47"/>
      <c r="E3" s="47"/>
      <c r="F3" s="47"/>
      <c r="G3" s="47"/>
      <c r="H3" s="47"/>
      <c r="I3" s="308"/>
      <c r="J3" s="308"/>
      <c r="K3" s="308"/>
    </row>
    <row r="4" spans="1:11" ht="21" customHeight="1">
      <c r="A4" s="302" t="s">
        <v>151</v>
      </c>
      <c r="B4" s="304" t="s">
        <v>63</v>
      </c>
      <c r="C4" s="48" t="s">
        <v>62</v>
      </c>
      <c r="D4" s="48"/>
      <c r="E4" s="48"/>
      <c r="F4" s="48" t="s">
        <v>61</v>
      </c>
      <c r="G4" s="48"/>
      <c r="H4" s="48"/>
      <c r="I4" s="48" t="s">
        <v>60</v>
      </c>
      <c r="J4" s="48"/>
      <c r="K4" s="49"/>
    </row>
    <row r="5" spans="1:11" ht="21" customHeight="1">
      <c r="A5" s="303"/>
      <c r="B5" s="305"/>
      <c r="C5" s="68" t="s">
        <v>56</v>
      </c>
      <c r="D5" s="69" t="s">
        <v>0</v>
      </c>
      <c r="E5" s="70" t="s">
        <v>1</v>
      </c>
      <c r="F5" s="68" t="s">
        <v>56</v>
      </c>
      <c r="G5" s="69" t="s">
        <v>0</v>
      </c>
      <c r="H5" s="70" t="s">
        <v>1</v>
      </c>
      <c r="I5" s="68" t="s">
        <v>56</v>
      </c>
      <c r="J5" s="69" t="s">
        <v>0</v>
      </c>
      <c r="K5" s="70" t="s">
        <v>1</v>
      </c>
    </row>
    <row r="6" spans="1:11" ht="21" customHeight="1">
      <c r="A6" s="65" t="s">
        <v>59</v>
      </c>
      <c r="B6" s="50">
        <v>43562</v>
      </c>
      <c r="C6" s="73">
        <v>189849</v>
      </c>
      <c r="D6" s="74">
        <v>87842</v>
      </c>
      <c r="E6" s="75">
        <v>102007</v>
      </c>
      <c r="F6" s="73">
        <v>81600</v>
      </c>
      <c r="G6" s="74">
        <v>37524</v>
      </c>
      <c r="H6" s="75">
        <v>44076</v>
      </c>
      <c r="I6" s="90">
        <v>42.98</v>
      </c>
      <c r="J6" s="91">
        <v>42.72</v>
      </c>
      <c r="K6" s="92">
        <v>43.21</v>
      </c>
    </row>
    <row r="7" spans="1:11" ht="21" customHeight="1">
      <c r="A7" s="65" t="s">
        <v>152</v>
      </c>
      <c r="B7" s="50">
        <v>43667</v>
      </c>
      <c r="C7" s="73">
        <v>192673</v>
      </c>
      <c r="D7" s="74">
        <v>89352</v>
      </c>
      <c r="E7" s="75">
        <v>103321</v>
      </c>
      <c r="F7" s="73">
        <v>81223</v>
      </c>
      <c r="G7" s="74">
        <v>38725</v>
      </c>
      <c r="H7" s="75">
        <v>42498</v>
      </c>
      <c r="I7" s="90">
        <v>42.16</v>
      </c>
      <c r="J7" s="91">
        <v>43.34</v>
      </c>
      <c r="K7" s="92">
        <v>41.13</v>
      </c>
    </row>
    <row r="8" spans="1:11" ht="21" customHeight="1">
      <c r="A8" s="67" t="s">
        <v>196</v>
      </c>
      <c r="B8" s="300">
        <v>44486</v>
      </c>
      <c r="C8" s="77">
        <v>190140</v>
      </c>
      <c r="D8" s="78">
        <v>88205</v>
      </c>
      <c r="E8" s="79">
        <v>101935</v>
      </c>
      <c r="F8" s="77">
        <v>106540</v>
      </c>
      <c r="G8" s="72">
        <v>48476</v>
      </c>
      <c r="H8" s="79">
        <v>58064</v>
      </c>
      <c r="I8" s="93">
        <v>56.03</v>
      </c>
      <c r="J8" s="94">
        <v>54.96</v>
      </c>
      <c r="K8" s="95">
        <v>56.96</v>
      </c>
    </row>
    <row r="9" spans="1:11" ht="21" customHeight="1">
      <c r="A9" s="66" t="s">
        <v>58</v>
      </c>
      <c r="B9" s="309"/>
      <c r="C9" s="80">
        <v>190140</v>
      </c>
      <c r="D9" s="81">
        <v>88205</v>
      </c>
      <c r="E9" s="82">
        <v>101935</v>
      </c>
      <c r="F9" s="80">
        <v>106532</v>
      </c>
      <c r="G9" s="86">
        <v>48470</v>
      </c>
      <c r="H9" s="82">
        <v>58062</v>
      </c>
      <c r="I9" s="96">
        <v>56.03</v>
      </c>
      <c r="J9" s="97">
        <v>54.95</v>
      </c>
      <c r="K9" s="98">
        <v>56.96</v>
      </c>
    </row>
    <row r="10" spans="1:11" ht="21" customHeight="1">
      <c r="A10" s="65" t="s">
        <v>57</v>
      </c>
      <c r="B10" s="60">
        <v>44500</v>
      </c>
      <c r="C10" s="73">
        <v>191489</v>
      </c>
      <c r="D10" s="74">
        <v>88885</v>
      </c>
      <c r="E10" s="75">
        <v>102604</v>
      </c>
      <c r="F10" s="73">
        <v>102909</v>
      </c>
      <c r="G10" s="74">
        <v>48127</v>
      </c>
      <c r="H10" s="75">
        <v>54782</v>
      </c>
      <c r="I10" s="90">
        <v>53.74</v>
      </c>
      <c r="J10" s="91">
        <v>54.15</v>
      </c>
      <c r="K10" s="92">
        <v>53.39</v>
      </c>
    </row>
    <row r="11" spans="1:11" ht="21" customHeight="1">
      <c r="A11" s="64" t="s">
        <v>152</v>
      </c>
      <c r="B11" s="274">
        <v>44752</v>
      </c>
      <c r="C11" s="71">
        <v>190926</v>
      </c>
      <c r="D11" s="72">
        <v>88655</v>
      </c>
      <c r="E11" s="76">
        <v>102271</v>
      </c>
      <c r="F11" s="71">
        <v>95459</v>
      </c>
      <c r="G11" s="72">
        <v>44436</v>
      </c>
      <c r="H11" s="76">
        <v>51023</v>
      </c>
      <c r="I11" s="87">
        <v>50</v>
      </c>
      <c r="J11" s="88">
        <v>50.12</v>
      </c>
      <c r="K11" s="89">
        <v>49.89</v>
      </c>
    </row>
    <row r="12" spans="1:11" ht="21" customHeight="1">
      <c r="A12" s="65" t="s">
        <v>198</v>
      </c>
      <c r="B12" s="50">
        <v>44913</v>
      </c>
      <c r="C12" s="73">
        <v>189210</v>
      </c>
      <c r="D12" s="74">
        <v>87911</v>
      </c>
      <c r="E12" s="75">
        <v>101299</v>
      </c>
      <c r="F12" s="73">
        <v>54839</v>
      </c>
      <c r="G12" s="74">
        <v>25316</v>
      </c>
      <c r="H12" s="75">
        <v>29523</v>
      </c>
      <c r="I12" s="90">
        <v>28.98</v>
      </c>
      <c r="J12" s="91">
        <v>28.8</v>
      </c>
      <c r="K12" s="92">
        <v>29.14</v>
      </c>
    </row>
    <row r="13" spans="1:11" ht="21" customHeight="1">
      <c r="A13" s="64" t="s">
        <v>59</v>
      </c>
      <c r="B13" s="59">
        <v>45025</v>
      </c>
      <c r="C13" s="71">
        <v>187156</v>
      </c>
      <c r="D13" s="72">
        <v>86769</v>
      </c>
      <c r="E13" s="76">
        <v>100387</v>
      </c>
      <c r="F13" s="71">
        <v>73964</v>
      </c>
      <c r="G13" s="72">
        <v>34281</v>
      </c>
      <c r="H13" s="76">
        <v>39683</v>
      </c>
      <c r="I13" s="87">
        <v>39.520000000000003</v>
      </c>
      <c r="J13" s="88">
        <v>39.51</v>
      </c>
      <c r="K13" s="89">
        <v>39.53</v>
      </c>
    </row>
    <row r="14" spans="1:11" ht="21" customHeight="1" thickBot="1">
      <c r="A14" s="63" t="s">
        <v>238</v>
      </c>
      <c r="B14" s="51">
        <v>45592</v>
      </c>
      <c r="C14" s="83">
        <v>188172</v>
      </c>
      <c r="D14" s="84">
        <v>87504</v>
      </c>
      <c r="E14" s="85">
        <v>100668</v>
      </c>
      <c r="F14" s="83">
        <v>100797</v>
      </c>
      <c r="G14" s="84">
        <v>47342</v>
      </c>
      <c r="H14" s="85">
        <v>53455</v>
      </c>
      <c r="I14" s="99">
        <v>53.57</v>
      </c>
      <c r="J14" s="100">
        <v>54.1</v>
      </c>
      <c r="K14" s="101">
        <v>53.1</v>
      </c>
    </row>
    <row r="15" spans="1:11">
      <c r="A15" s="58"/>
      <c r="B15" s="62"/>
      <c r="C15" s="62"/>
      <c r="D15" s="62"/>
      <c r="E15" s="62"/>
      <c r="F15" s="62"/>
      <c r="G15" s="62"/>
      <c r="H15" s="62"/>
      <c r="I15" s="18"/>
      <c r="J15" s="18"/>
      <c r="K15" s="18"/>
    </row>
    <row r="16" spans="1:11">
      <c r="A16" s="58"/>
      <c r="B16" s="62"/>
      <c r="C16" s="62"/>
      <c r="D16" s="62"/>
      <c r="E16" s="62"/>
      <c r="F16" s="62"/>
      <c r="G16" s="62"/>
      <c r="H16" s="62"/>
      <c r="I16" s="18"/>
      <c r="J16" s="18"/>
      <c r="K16" s="18"/>
    </row>
    <row r="17" spans="1:11" ht="15" customHeight="1">
      <c r="A17" s="306" t="s">
        <v>203</v>
      </c>
      <c r="B17" s="306"/>
      <c r="C17" s="306"/>
      <c r="D17" s="306"/>
      <c r="E17" s="306"/>
      <c r="F17" s="306"/>
      <c r="G17" s="306"/>
      <c r="H17" s="306"/>
      <c r="I17" s="306"/>
      <c r="J17" s="306"/>
      <c r="K17" s="306"/>
    </row>
    <row r="18" spans="1:11" ht="14.25" thickBot="1">
      <c r="A18" s="57" t="s">
        <v>202</v>
      </c>
      <c r="B18" s="46"/>
      <c r="C18" s="47"/>
      <c r="D18" s="47"/>
      <c r="E18" s="47"/>
      <c r="F18" s="47"/>
      <c r="G18" s="47"/>
      <c r="H18" s="47"/>
      <c r="I18" s="308"/>
      <c r="J18" s="308"/>
      <c r="K18" s="308"/>
    </row>
    <row r="19" spans="1:11" ht="21" customHeight="1">
      <c r="A19" s="302" t="s">
        <v>151</v>
      </c>
      <c r="B19" s="304" t="s">
        <v>63</v>
      </c>
      <c r="C19" s="48" t="s">
        <v>201</v>
      </c>
      <c r="D19" s="48"/>
      <c r="E19" s="48"/>
      <c r="F19" s="48" t="s">
        <v>200</v>
      </c>
      <c r="G19" s="48"/>
      <c r="H19" s="48"/>
      <c r="I19" s="48" t="s">
        <v>199</v>
      </c>
      <c r="J19" s="48"/>
      <c r="K19" s="49"/>
    </row>
    <row r="20" spans="1:11" ht="21" customHeight="1">
      <c r="A20" s="303"/>
      <c r="B20" s="305"/>
      <c r="C20" s="68" t="s">
        <v>56</v>
      </c>
      <c r="D20" s="69" t="s">
        <v>0</v>
      </c>
      <c r="E20" s="70" t="s">
        <v>1</v>
      </c>
      <c r="F20" s="68" t="s">
        <v>56</v>
      </c>
      <c r="G20" s="69" t="s">
        <v>0</v>
      </c>
      <c r="H20" s="70" t="s">
        <v>1</v>
      </c>
      <c r="I20" s="68" t="s">
        <v>56</v>
      </c>
      <c r="J20" s="69" t="s">
        <v>0</v>
      </c>
      <c r="K20" s="70" t="s">
        <v>1</v>
      </c>
    </row>
    <row r="21" spans="1:11" ht="21" customHeight="1">
      <c r="A21" s="65" t="s">
        <v>59</v>
      </c>
      <c r="B21" s="50">
        <v>43562</v>
      </c>
      <c r="C21" s="73">
        <v>57531</v>
      </c>
      <c r="D21" s="74">
        <v>27281</v>
      </c>
      <c r="E21" s="75">
        <v>30250</v>
      </c>
      <c r="F21" s="73">
        <v>23516</v>
      </c>
      <c r="G21" s="74">
        <v>10025</v>
      </c>
      <c r="H21" s="75">
        <v>13491</v>
      </c>
      <c r="I21" s="105">
        <v>553</v>
      </c>
      <c r="J21" s="106">
        <v>218</v>
      </c>
      <c r="K21" s="107">
        <v>335</v>
      </c>
    </row>
    <row r="22" spans="1:11" ht="21" customHeight="1">
      <c r="A22" s="64" t="s">
        <v>152</v>
      </c>
      <c r="B22" s="59">
        <v>43667</v>
      </c>
      <c r="C22" s="71">
        <v>51529</v>
      </c>
      <c r="D22" s="72">
        <v>25373</v>
      </c>
      <c r="E22" s="76">
        <v>26156</v>
      </c>
      <c r="F22" s="71">
        <v>29018</v>
      </c>
      <c r="G22" s="72">
        <v>13054</v>
      </c>
      <c r="H22" s="76">
        <v>15964</v>
      </c>
      <c r="I22" s="102">
        <v>676</v>
      </c>
      <c r="J22" s="103">
        <v>298</v>
      </c>
      <c r="K22" s="104">
        <v>378</v>
      </c>
    </row>
    <row r="23" spans="1:11" ht="21" customHeight="1">
      <c r="A23" s="67" t="s">
        <v>196</v>
      </c>
      <c r="B23" s="300">
        <v>44486</v>
      </c>
      <c r="C23" s="77">
        <v>75652</v>
      </c>
      <c r="D23" s="78">
        <v>35345</v>
      </c>
      <c r="E23" s="79">
        <v>40307</v>
      </c>
      <c r="F23" s="77">
        <v>30233</v>
      </c>
      <c r="G23" s="72">
        <v>12843</v>
      </c>
      <c r="H23" s="79">
        <v>17390</v>
      </c>
      <c r="I23" s="108">
        <v>655</v>
      </c>
      <c r="J23" s="109">
        <v>288</v>
      </c>
      <c r="K23" s="110">
        <v>367</v>
      </c>
    </row>
    <row r="24" spans="1:11" ht="21" customHeight="1">
      <c r="A24" s="66" t="s">
        <v>58</v>
      </c>
      <c r="B24" s="301"/>
      <c r="C24" s="80">
        <v>75645</v>
      </c>
      <c r="D24" s="81">
        <v>35340</v>
      </c>
      <c r="E24" s="82">
        <v>40305</v>
      </c>
      <c r="F24" s="80">
        <v>30230</v>
      </c>
      <c r="G24" s="86">
        <v>12842</v>
      </c>
      <c r="H24" s="82">
        <v>17388</v>
      </c>
      <c r="I24" s="111">
        <v>657</v>
      </c>
      <c r="J24" s="112">
        <v>288</v>
      </c>
      <c r="K24" s="113">
        <v>369</v>
      </c>
    </row>
    <row r="25" spans="1:11" ht="21" customHeight="1">
      <c r="A25" s="65" t="s">
        <v>57</v>
      </c>
      <c r="B25" s="60">
        <v>44500</v>
      </c>
      <c r="C25" s="73">
        <v>68997</v>
      </c>
      <c r="D25" s="74">
        <v>33128</v>
      </c>
      <c r="E25" s="75">
        <v>35869</v>
      </c>
      <c r="F25" s="73">
        <v>33288</v>
      </c>
      <c r="G25" s="74">
        <v>14689</v>
      </c>
      <c r="H25" s="75">
        <v>18599</v>
      </c>
      <c r="I25" s="105">
        <v>624</v>
      </c>
      <c r="J25" s="106">
        <v>310</v>
      </c>
      <c r="K25" s="107">
        <v>314</v>
      </c>
    </row>
    <row r="26" spans="1:11" ht="21" customHeight="1">
      <c r="A26" s="64" t="s">
        <v>152</v>
      </c>
      <c r="B26" s="274">
        <v>44752</v>
      </c>
      <c r="C26" s="71">
        <v>60718</v>
      </c>
      <c r="D26" s="72">
        <v>28975</v>
      </c>
      <c r="E26" s="76">
        <v>31743</v>
      </c>
      <c r="F26" s="71">
        <v>33998</v>
      </c>
      <c r="G26" s="72">
        <v>15103</v>
      </c>
      <c r="H26" s="76">
        <v>18895</v>
      </c>
      <c r="I26" s="102">
        <v>743</v>
      </c>
      <c r="J26" s="103">
        <v>358</v>
      </c>
      <c r="K26" s="104">
        <v>385</v>
      </c>
    </row>
    <row r="27" spans="1:11" ht="21" customHeight="1">
      <c r="A27" s="65" t="s">
        <v>198</v>
      </c>
      <c r="B27" s="50">
        <v>44913</v>
      </c>
      <c r="C27" s="73">
        <v>30623</v>
      </c>
      <c r="D27" s="74">
        <v>15064</v>
      </c>
      <c r="E27" s="75">
        <v>15559</v>
      </c>
      <c r="F27" s="73">
        <v>23807</v>
      </c>
      <c r="G27" s="74">
        <v>10071</v>
      </c>
      <c r="H27" s="75">
        <v>13736</v>
      </c>
      <c r="I27" s="105">
        <v>409</v>
      </c>
      <c r="J27" s="106">
        <v>181</v>
      </c>
      <c r="K27" s="107">
        <v>228</v>
      </c>
    </row>
    <row r="28" spans="1:11" ht="21" customHeight="1">
      <c r="A28" s="65" t="s">
        <v>59</v>
      </c>
      <c r="B28" s="50">
        <v>45025</v>
      </c>
      <c r="C28" s="73">
        <v>48070</v>
      </c>
      <c r="D28" s="74">
        <v>22987</v>
      </c>
      <c r="E28" s="75">
        <v>25083</v>
      </c>
      <c r="F28" s="73">
        <v>25505</v>
      </c>
      <c r="G28" s="74">
        <v>11135</v>
      </c>
      <c r="H28" s="75">
        <v>14370</v>
      </c>
      <c r="I28" s="105">
        <v>389</v>
      </c>
      <c r="J28" s="106">
        <v>159</v>
      </c>
      <c r="K28" s="107">
        <v>230</v>
      </c>
    </row>
    <row r="29" spans="1:11" ht="21" customHeight="1" thickBot="1">
      <c r="A29" s="63" t="s">
        <v>237</v>
      </c>
      <c r="B29" s="51">
        <v>45592</v>
      </c>
      <c r="C29" s="83">
        <v>61725</v>
      </c>
      <c r="D29" s="84">
        <v>29684</v>
      </c>
      <c r="E29" s="85">
        <v>32041</v>
      </c>
      <c r="F29" s="83">
        <v>38544</v>
      </c>
      <c r="G29" s="84">
        <v>17383</v>
      </c>
      <c r="H29" s="85">
        <v>21161</v>
      </c>
      <c r="I29" s="114">
        <v>528</v>
      </c>
      <c r="J29" s="115">
        <v>275</v>
      </c>
      <c r="K29" s="116">
        <v>253</v>
      </c>
    </row>
    <row r="30" spans="1:11" ht="14.25" customHeight="1">
      <c r="A30" s="58" t="s">
        <v>204</v>
      </c>
      <c r="B30" s="18"/>
      <c r="C30" s="18"/>
      <c r="D30" s="18"/>
      <c r="E30" s="18"/>
      <c r="F30" s="18"/>
      <c r="G30" s="18"/>
      <c r="H30" s="18"/>
      <c r="I30" s="18"/>
      <c r="J30" s="18"/>
      <c r="K30" s="18"/>
    </row>
    <row r="31" spans="1:11">
      <c r="A31" s="58" t="s">
        <v>177</v>
      </c>
      <c r="B31" s="62"/>
      <c r="C31" s="62"/>
      <c r="D31" s="62"/>
      <c r="E31" s="62"/>
      <c r="F31" s="62"/>
      <c r="G31" s="62"/>
      <c r="H31" s="62"/>
      <c r="I31" s="18"/>
      <c r="J31" s="18"/>
      <c r="K31" s="18"/>
    </row>
  </sheetData>
  <mergeCells count="10">
    <mergeCell ref="B23:B24"/>
    <mergeCell ref="A19:A20"/>
    <mergeCell ref="B19:B20"/>
    <mergeCell ref="A17:K17"/>
    <mergeCell ref="A2:K2"/>
    <mergeCell ref="I3:K3"/>
    <mergeCell ref="A4:A5"/>
    <mergeCell ref="B4:B5"/>
    <mergeCell ref="I18:K18"/>
    <mergeCell ref="B8:B9"/>
  </mergeCells>
  <phoneticPr fontId="6"/>
  <printOptions horizontalCentered="1"/>
  <pageMargins left="0.59055118110236227" right="0.59055118110236227" top="0.78740157480314965" bottom="0.78740157480314965" header="0.51181102362204722" footer="0.51181102362204722"/>
  <pageSetup paperSize="9" scale="81"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7"/>
  <sheetViews>
    <sheetView showGridLines="0" zoomScaleNormal="100" zoomScaleSheetLayoutView="80" workbookViewId="0"/>
  </sheetViews>
  <sheetFormatPr defaultColWidth="8.875" defaultRowHeight="13.5"/>
  <cols>
    <col min="1" max="1" width="1.625" style="19" customWidth="1"/>
    <col min="2" max="2" width="20.625" style="19" customWidth="1"/>
    <col min="3" max="3" width="7.125" style="19" customWidth="1"/>
    <col min="4" max="4" width="7.125" style="5" customWidth="1"/>
    <col min="5" max="5" width="6.25" style="5" customWidth="1"/>
    <col min="6" max="6" width="1.625" style="19" customWidth="1"/>
    <col min="7" max="7" width="18.625" style="19" customWidth="1"/>
    <col min="8" max="10" width="5.875" style="5" customWidth="1"/>
    <col min="11" max="11" width="1.625" style="5" customWidth="1"/>
    <col min="12" max="12" width="15.125" style="5" customWidth="1"/>
    <col min="13" max="15" width="5.875" style="5" customWidth="1"/>
    <col min="16" max="16384" width="8.875" style="5"/>
  </cols>
  <sheetData>
    <row r="1" spans="1:15" ht="30" customHeight="1"/>
    <row r="2" spans="1:15" ht="22.5" customHeight="1">
      <c r="A2" s="361" t="s">
        <v>230</v>
      </c>
      <c r="B2" s="361"/>
      <c r="C2" s="361"/>
      <c r="D2" s="361"/>
      <c r="E2" s="361"/>
      <c r="F2" s="361"/>
      <c r="G2" s="361"/>
      <c r="H2" s="361"/>
      <c r="I2" s="361"/>
      <c r="J2" s="361"/>
      <c r="K2" s="361"/>
      <c r="L2" s="361"/>
      <c r="M2" s="361"/>
      <c r="N2" s="361"/>
      <c r="O2" s="361"/>
    </row>
    <row r="3" spans="1:15" ht="13.5" customHeight="1" thickBot="1">
      <c r="A3" s="268"/>
      <c r="B3" s="268"/>
      <c r="C3" s="268"/>
      <c r="D3" s="268"/>
      <c r="E3" s="268"/>
      <c r="F3" s="268"/>
      <c r="G3" s="268"/>
      <c r="H3" s="268"/>
      <c r="I3" s="268"/>
      <c r="O3" s="269" t="s">
        <v>241</v>
      </c>
    </row>
    <row r="4" spans="1:15" ht="18.75" customHeight="1">
      <c r="A4" s="362" t="s">
        <v>103</v>
      </c>
      <c r="B4" s="363"/>
      <c r="C4" s="366" t="s">
        <v>153</v>
      </c>
      <c r="D4" s="367"/>
      <c r="E4" s="368"/>
      <c r="F4" s="369" t="s">
        <v>103</v>
      </c>
      <c r="G4" s="363"/>
      <c r="H4" s="366" t="s">
        <v>153</v>
      </c>
      <c r="I4" s="367"/>
      <c r="J4" s="368"/>
      <c r="K4" s="369" t="s">
        <v>103</v>
      </c>
      <c r="L4" s="363"/>
      <c r="M4" s="366" t="s">
        <v>153</v>
      </c>
      <c r="N4" s="367"/>
      <c r="O4" s="368"/>
    </row>
    <row r="5" spans="1:15" ht="18.75" customHeight="1">
      <c r="A5" s="364"/>
      <c r="B5" s="365"/>
      <c r="C5" s="161" t="s">
        <v>111</v>
      </c>
      <c r="D5" s="162" t="s">
        <v>0</v>
      </c>
      <c r="E5" s="163" t="s">
        <v>1</v>
      </c>
      <c r="F5" s="370"/>
      <c r="G5" s="365"/>
      <c r="H5" s="164" t="s">
        <v>111</v>
      </c>
      <c r="I5" s="162" t="s">
        <v>0</v>
      </c>
      <c r="J5" s="163" t="s">
        <v>1</v>
      </c>
      <c r="K5" s="370"/>
      <c r="L5" s="365"/>
      <c r="M5" s="164" t="s">
        <v>111</v>
      </c>
      <c r="N5" s="162" t="s">
        <v>0</v>
      </c>
      <c r="O5" s="163" t="s">
        <v>1</v>
      </c>
    </row>
    <row r="6" spans="1:15" ht="18.75" customHeight="1">
      <c r="A6" s="359" t="s">
        <v>111</v>
      </c>
      <c r="B6" s="360"/>
      <c r="C6" s="165">
        <v>1805</v>
      </c>
      <c r="D6" s="166">
        <v>1147</v>
      </c>
      <c r="E6" s="167">
        <v>658</v>
      </c>
      <c r="F6" s="168" t="s">
        <v>102</v>
      </c>
      <c r="G6" s="169"/>
      <c r="H6" s="170">
        <v>187</v>
      </c>
      <c r="I6" s="171">
        <v>97</v>
      </c>
      <c r="J6" s="171">
        <v>90</v>
      </c>
      <c r="K6" s="168" t="s">
        <v>72</v>
      </c>
      <c r="L6" s="169"/>
      <c r="M6" s="170">
        <v>12</v>
      </c>
      <c r="N6" s="171">
        <v>10</v>
      </c>
      <c r="O6" s="175">
        <v>2</v>
      </c>
    </row>
    <row r="7" spans="1:15" ht="18.75" customHeight="1">
      <c r="A7" s="358" t="s">
        <v>100</v>
      </c>
      <c r="B7" s="319"/>
      <c r="C7" s="171">
        <v>106</v>
      </c>
      <c r="D7" s="171">
        <v>73</v>
      </c>
      <c r="E7" s="175">
        <v>33</v>
      </c>
      <c r="F7" s="176"/>
      <c r="G7" s="177" t="s">
        <v>99</v>
      </c>
      <c r="H7" s="178">
        <v>66</v>
      </c>
      <c r="I7" s="179">
        <v>32</v>
      </c>
      <c r="J7" s="180">
        <v>34</v>
      </c>
      <c r="K7" s="181"/>
      <c r="L7" s="336" t="s">
        <v>191</v>
      </c>
      <c r="M7" s="339">
        <v>9</v>
      </c>
      <c r="N7" s="352">
        <v>8</v>
      </c>
      <c r="O7" s="354">
        <v>1</v>
      </c>
    </row>
    <row r="8" spans="1:15" ht="18.75" customHeight="1">
      <c r="A8" s="182"/>
      <c r="B8" s="183" t="s">
        <v>98</v>
      </c>
      <c r="C8" s="184">
        <v>15</v>
      </c>
      <c r="D8" s="185">
        <v>9</v>
      </c>
      <c r="E8" s="174">
        <v>6</v>
      </c>
      <c r="F8" s="176"/>
      <c r="G8" s="177" t="s">
        <v>97</v>
      </c>
      <c r="H8" s="178">
        <v>11</v>
      </c>
      <c r="I8" s="179">
        <v>5</v>
      </c>
      <c r="J8" s="180">
        <v>6</v>
      </c>
      <c r="K8" s="186"/>
      <c r="L8" s="337"/>
      <c r="M8" s="340"/>
      <c r="N8" s="353"/>
      <c r="O8" s="355"/>
    </row>
    <row r="9" spans="1:15" ht="18.75" customHeight="1">
      <c r="A9" s="176"/>
      <c r="B9" s="187" t="s">
        <v>96</v>
      </c>
      <c r="C9" s="184">
        <v>8</v>
      </c>
      <c r="D9" s="185">
        <v>6</v>
      </c>
      <c r="E9" s="174">
        <v>2</v>
      </c>
      <c r="F9" s="176"/>
      <c r="G9" s="177" t="s">
        <v>95</v>
      </c>
      <c r="H9" s="178">
        <v>35</v>
      </c>
      <c r="I9" s="179">
        <v>21</v>
      </c>
      <c r="J9" s="180">
        <v>14</v>
      </c>
      <c r="K9" s="181"/>
      <c r="L9" s="336" t="s">
        <v>107</v>
      </c>
      <c r="M9" s="339">
        <v>3</v>
      </c>
      <c r="N9" s="352">
        <v>2</v>
      </c>
      <c r="O9" s="354">
        <v>1</v>
      </c>
    </row>
    <row r="10" spans="1:15" ht="18.75" customHeight="1">
      <c r="A10" s="176"/>
      <c r="B10" s="187" t="s">
        <v>206</v>
      </c>
      <c r="C10" s="184">
        <v>6</v>
      </c>
      <c r="D10" s="185">
        <v>4</v>
      </c>
      <c r="E10" s="174">
        <v>2</v>
      </c>
      <c r="F10" s="176"/>
      <c r="G10" s="177" t="s">
        <v>93</v>
      </c>
      <c r="H10" s="178">
        <v>38</v>
      </c>
      <c r="I10" s="179">
        <v>20</v>
      </c>
      <c r="J10" s="180">
        <v>18</v>
      </c>
      <c r="K10" s="188"/>
      <c r="L10" s="348"/>
      <c r="M10" s="350"/>
      <c r="N10" s="313"/>
      <c r="O10" s="315"/>
    </row>
    <row r="11" spans="1:15" ht="18.75" customHeight="1">
      <c r="A11" s="176"/>
      <c r="B11" s="187" t="s">
        <v>94</v>
      </c>
      <c r="C11" s="184">
        <v>22</v>
      </c>
      <c r="D11" s="185">
        <v>12</v>
      </c>
      <c r="E11" s="174">
        <v>10</v>
      </c>
      <c r="F11" s="189"/>
      <c r="G11" s="190" t="s">
        <v>154</v>
      </c>
      <c r="H11" s="178">
        <v>30</v>
      </c>
      <c r="I11" s="191">
        <v>15</v>
      </c>
      <c r="J11" s="192">
        <v>15</v>
      </c>
      <c r="K11" s="168" t="s">
        <v>67</v>
      </c>
      <c r="L11" s="169"/>
      <c r="M11" s="201">
        <v>21</v>
      </c>
      <c r="N11" s="185">
        <v>17</v>
      </c>
      <c r="O11" s="174">
        <v>4</v>
      </c>
    </row>
    <row r="12" spans="1:15" ht="18.75" customHeight="1">
      <c r="A12" s="176"/>
      <c r="B12" s="187" t="s">
        <v>92</v>
      </c>
      <c r="C12" s="184">
        <v>13</v>
      </c>
      <c r="D12" s="185">
        <v>11</v>
      </c>
      <c r="E12" s="174">
        <v>2</v>
      </c>
      <c r="F12" s="193"/>
      <c r="G12" s="194" t="s">
        <v>228</v>
      </c>
      <c r="H12" s="195">
        <v>7</v>
      </c>
      <c r="I12" s="196">
        <v>4</v>
      </c>
      <c r="J12" s="197">
        <v>3</v>
      </c>
      <c r="K12" s="181"/>
      <c r="L12" s="336" t="s">
        <v>191</v>
      </c>
      <c r="M12" s="339">
        <v>13</v>
      </c>
      <c r="N12" s="352">
        <v>13</v>
      </c>
      <c r="O12" s="354">
        <v>0</v>
      </c>
    </row>
    <row r="13" spans="1:15" ht="18.75" customHeight="1">
      <c r="A13" s="176"/>
      <c r="B13" s="187" t="s">
        <v>108</v>
      </c>
      <c r="C13" s="184">
        <v>13</v>
      </c>
      <c r="D13" s="185">
        <v>8</v>
      </c>
      <c r="E13" s="174">
        <v>5</v>
      </c>
      <c r="F13" s="168" t="s">
        <v>90</v>
      </c>
      <c r="G13" s="169"/>
      <c r="H13" s="198">
        <v>197</v>
      </c>
      <c r="I13" s="199">
        <v>78</v>
      </c>
      <c r="J13" s="200">
        <v>119</v>
      </c>
      <c r="K13" s="186"/>
      <c r="L13" s="337"/>
      <c r="M13" s="340"/>
      <c r="N13" s="353"/>
      <c r="O13" s="355"/>
    </row>
    <row r="14" spans="1:15" ht="18.75" customHeight="1">
      <c r="A14" s="176"/>
      <c r="B14" s="187" t="s">
        <v>109</v>
      </c>
      <c r="C14" s="184">
        <v>12</v>
      </c>
      <c r="D14" s="185">
        <v>10</v>
      </c>
      <c r="E14" s="174">
        <v>2</v>
      </c>
      <c r="F14" s="176"/>
      <c r="G14" s="176" t="s">
        <v>155</v>
      </c>
      <c r="H14" s="178">
        <v>12</v>
      </c>
      <c r="I14" s="179">
        <v>7</v>
      </c>
      <c r="J14" s="180">
        <v>5</v>
      </c>
      <c r="K14" s="181"/>
      <c r="L14" s="336" t="s">
        <v>107</v>
      </c>
      <c r="M14" s="339">
        <v>8</v>
      </c>
      <c r="N14" s="352">
        <v>4</v>
      </c>
      <c r="O14" s="354">
        <v>4</v>
      </c>
    </row>
    <row r="15" spans="1:15" ht="18.75" customHeight="1">
      <c r="A15" s="176"/>
      <c r="B15" s="187" t="s">
        <v>194</v>
      </c>
      <c r="C15" s="184">
        <v>13</v>
      </c>
      <c r="D15" s="185">
        <v>11</v>
      </c>
      <c r="E15" s="174">
        <v>2</v>
      </c>
      <c r="F15" s="176"/>
      <c r="G15" s="176" t="s">
        <v>184</v>
      </c>
      <c r="H15" s="178">
        <v>36</v>
      </c>
      <c r="I15" s="185">
        <v>20</v>
      </c>
      <c r="J15" s="174">
        <v>16</v>
      </c>
      <c r="K15" s="188"/>
      <c r="L15" s="338"/>
      <c r="M15" s="341"/>
      <c r="N15" s="356"/>
      <c r="O15" s="357"/>
    </row>
    <row r="16" spans="1:15" ht="18.75" customHeight="1">
      <c r="A16" s="176"/>
      <c r="B16" s="187" t="s">
        <v>192</v>
      </c>
      <c r="C16" s="184">
        <v>4</v>
      </c>
      <c r="D16" s="185">
        <v>2</v>
      </c>
      <c r="E16" s="174">
        <v>2</v>
      </c>
      <c r="F16" s="176"/>
      <c r="G16" s="176" t="s">
        <v>156</v>
      </c>
      <c r="H16" s="178">
        <v>45</v>
      </c>
      <c r="I16" s="185">
        <v>17</v>
      </c>
      <c r="J16" s="174">
        <v>28</v>
      </c>
      <c r="K16" s="168" t="s">
        <v>101</v>
      </c>
      <c r="L16" s="169"/>
      <c r="M16" s="207">
        <v>14</v>
      </c>
      <c r="N16" s="199">
        <v>12</v>
      </c>
      <c r="O16" s="200">
        <v>2</v>
      </c>
    </row>
    <row r="17" spans="1:15" ht="18.75" customHeight="1">
      <c r="A17" s="358" t="s">
        <v>217</v>
      </c>
      <c r="B17" s="319"/>
      <c r="C17" s="170">
        <v>53</v>
      </c>
      <c r="D17" s="171">
        <v>41</v>
      </c>
      <c r="E17" s="175">
        <v>12</v>
      </c>
      <c r="F17" s="176"/>
      <c r="G17" s="176" t="s">
        <v>157</v>
      </c>
      <c r="H17" s="178">
        <v>47</v>
      </c>
      <c r="I17" s="185">
        <v>6</v>
      </c>
      <c r="J17" s="174">
        <v>41</v>
      </c>
      <c r="K17" s="181"/>
      <c r="L17" s="336" t="s">
        <v>191</v>
      </c>
      <c r="M17" s="339">
        <v>8</v>
      </c>
      <c r="N17" s="352">
        <v>8</v>
      </c>
      <c r="O17" s="354">
        <v>0</v>
      </c>
    </row>
    <row r="18" spans="1:15" ht="18.75" customHeight="1">
      <c r="A18" s="176"/>
      <c r="B18" s="187" t="s">
        <v>207</v>
      </c>
      <c r="C18" s="184">
        <v>12</v>
      </c>
      <c r="D18" s="185">
        <v>9</v>
      </c>
      <c r="E18" s="174">
        <v>3</v>
      </c>
      <c r="F18" s="176"/>
      <c r="G18" s="176" t="s">
        <v>159</v>
      </c>
      <c r="H18" s="178">
        <v>26</v>
      </c>
      <c r="I18" s="185">
        <v>18</v>
      </c>
      <c r="J18" s="174">
        <v>8</v>
      </c>
      <c r="K18" s="186"/>
      <c r="L18" s="337"/>
      <c r="M18" s="340"/>
      <c r="N18" s="353"/>
      <c r="O18" s="355"/>
    </row>
    <row r="19" spans="1:15" ht="18.75" customHeight="1">
      <c r="A19" s="176"/>
      <c r="B19" s="187" t="s">
        <v>218</v>
      </c>
      <c r="C19" s="184">
        <v>8</v>
      </c>
      <c r="D19" s="185">
        <v>5</v>
      </c>
      <c r="E19" s="205">
        <v>3</v>
      </c>
      <c r="F19" s="202"/>
      <c r="G19" s="203" t="s">
        <v>161</v>
      </c>
      <c r="H19" s="178">
        <v>26</v>
      </c>
      <c r="I19" s="173">
        <v>9</v>
      </c>
      <c r="J19" s="204">
        <v>17</v>
      </c>
      <c r="K19" s="181"/>
      <c r="L19" s="336" t="s">
        <v>107</v>
      </c>
      <c r="M19" s="339">
        <v>6</v>
      </c>
      <c r="N19" s="352">
        <v>4</v>
      </c>
      <c r="O19" s="354">
        <v>2</v>
      </c>
    </row>
    <row r="20" spans="1:15" ht="18.75" customHeight="1">
      <c r="A20" s="189"/>
      <c r="B20" s="203" t="s">
        <v>208</v>
      </c>
      <c r="C20" s="184">
        <v>11</v>
      </c>
      <c r="D20" s="185">
        <v>10</v>
      </c>
      <c r="E20" s="174">
        <v>1</v>
      </c>
      <c r="F20" s="202"/>
      <c r="G20" s="187" t="s">
        <v>68</v>
      </c>
      <c r="H20" s="178">
        <v>5</v>
      </c>
      <c r="I20" s="179">
        <v>1</v>
      </c>
      <c r="J20" s="180">
        <v>4</v>
      </c>
      <c r="K20" s="223"/>
      <c r="L20" s="348"/>
      <c r="M20" s="350"/>
      <c r="N20" s="313"/>
      <c r="O20" s="315"/>
    </row>
    <row r="21" spans="1:15" ht="18.75" customHeight="1">
      <c r="A21" s="189"/>
      <c r="B21" s="203" t="s">
        <v>219</v>
      </c>
      <c r="C21" s="184">
        <v>10</v>
      </c>
      <c r="D21" s="179">
        <v>7</v>
      </c>
      <c r="E21" s="180">
        <v>3</v>
      </c>
      <c r="F21" s="209"/>
      <c r="G21" s="210" t="s">
        <v>209</v>
      </c>
      <c r="H21" s="211">
        <v>0</v>
      </c>
      <c r="I21" s="212">
        <v>0</v>
      </c>
      <c r="J21" s="213">
        <v>0</v>
      </c>
      <c r="K21" s="168" t="s">
        <v>91</v>
      </c>
      <c r="L21" s="169"/>
      <c r="M21" s="170">
        <v>15</v>
      </c>
      <c r="N21" s="171">
        <v>10</v>
      </c>
      <c r="O21" s="175">
        <v>5</v>
      </c>
    </row>
    <row r="22" spans="1:15" ht="18.75" customHeight="1">
      <c r="A22" s="214"/>
      <c r="B22" s="215" t="s">
        <v>210</v>
      </c>
      <c r="C22" s="216">
        <v>6</v>
      </c>
      <c r="D22" s="217">
        <v>5</v>
      </c>
      <c r="E22" s="218">
        <v>1</v>
      </c>
      <c r="F22" s="219" t="s">
        <v>163</v>
      </c>
      <c r="G22" s="220"/>
      <c r="H22" s="201">
        <v>125</v>
      </c>
      <c r="I22" s="185">
        <v>28</v>
      </c>
      <c r="J22" s="185">
        <v>97</v>
      </c>
      <c r="K22" s="181"/>
      <c r="L22" s="336" t="s">
        <v>191</v>
      </c>
      <c r="M22" s="339">
        <v>10</v>
      </c>
      <c r="N22" s="352">
        <v>8</v>
      </c>
      <c r="O22" s="354">
        <v>2</v>
      </c>
    </row>
    <row r="23" spans="1:15" ht="18.75" customHeight="1">
      <c r="A23" s="176"/>
      <c r="B23" s="187" t="s">
        <v>220</v>
      </c>
      <c r="C23" s="178">
        <v>3</v>
      </c>
      <c r="D23" s="179">
        <v>2</v>
      </c>
      <c r="E23" s="180">
        <v>1</v>
      </c>
      <c r="F23" s="202"/>
      <c r="G23" s="187" t="s">
        <v>164</v>
      </c>
      <c r="H23" s="221">
        <v>13</v>
      </c>
      <c r="I23" s="191">
        <v>6</v>
      </c>
      <c r="J23" s="222">
        <v>7</v>
      </c>
      <c r="K23" s="186"/>
      <c r="L23" s="337"/>
      <c r="M23" s="340"/>
      <c r="N23" s="353"/>
      <c r="O23" s="355"/>
    </row>
    <row r="24" spans="1:15" ht="18.75" customHeight="1">
      <c r="A24" s="224"/>
      <c r="B24" s="225" t="s">
        <v>221</v>
      </c>
      <c r="C24" s="211">
        <v>3</v>
      </c>
      <c r="D24" s="196">
        <v>3</v>
      </c>
      <c r="E24" s="197">
        <v>0</v>
      </c>
      <c r="F24" s="202"/>
      <c r="G24" s="187" t="s">
        <v>74</v>
      </c>
      <c r="H24" s="221">
        <v>24</v>
      </c>
      <c r="I24" s="191">
        <v>11</v>
      </c>
      <c r="J24" s="222">
        <v>13</v>
      </c>
      <c r="K24" s="181"/>
      <c r="L24" s="336" t="s">
        <v>107</v>
      </c>
      <c r="M24" s="339">
        <v>5</v>
      </c>
      <c r="N24" s="352">
        <v>2</v>
      </c>
      <c r="O24" s="354">
        <v>3</v>
      </c>
    </row>
    <row r="25" spans="1:15" ht="18.75" customHeight="1">
      <c r="A25" s="226" t="s">
        <v>87</v>
      </c>
      <c r="B25" s="169"/>
      <c r="C25" s="170">
        <v>43</v>
      </c>
      <c r="D25" s="171">
        <v>30</v>
      </c>
      <c r="E25" s="227">
        <v>13</v>
      </c>
      <c r="F25" s="202"/>
      <c r="G25" s="187" t="s">
        <v>165</v>
      </c>
      <c r="H25" s="221">
        <v>19</v>
      </c>
      <c r="I25" s="179">
        <v>9</v>
      </c>
      <c r="J25" s="180">
        <v>10</v>
      </c>
      <c r="K25" s="229"/>
      <c r="L25" s="348"/>
      <c r="M25" s="350"/>
      <c r="N25" s="313"/>
      <c r="O25" s="315"/>
    </row>
    <row r="26" spans="1:15" ht="18.75" customHeight="1">
      <c r="A26" s="176"/>
      <c r="B26" s="187" t="s">
        <v>222</v>
      </c>
      <c r="C26" s="184">
        <v>11</v>
      </c>
      <c r="D26" s="185">
        <v>8</v>
      </c>
      <c r="E26" s="174">
        <v>3</v>
      </c>
      <c r="F26" s="228"/>
      <c r="G26" s="225" t="s">
        <v>243</v>
      </c>
      <c r="H26" s="195">
        <v>69</v>
      </c>
      <c r="I26" s="196">
        <v>2</v>
      </c>
      <c r="J26" s="197">
        <v>67</v>
      </c>
      <c r="K26" s="232" t="s">
        <v>89</v>
      </c>
      <c r="L26" s="233"/>
      <c r="M26" s="234">
        <v>81</v>
      </c>
      <c r="N26" s="235">
        <v>29</v>
      </c>
      <c r="O26" s="236">
        <v>52</v>
      </c>
    </row>
    <row r="27" spans="1:15" ht="18.75" customHeight="1">
      <c r="A27" s="176"/>
      <c r="B27" s="187" t="s">
        <v>223</v>
      </c>
      <c r="C27" s="184">
        <v>7</v>
      </c>
      <c r="D27" s="185">
        <v>6</v>
      </c>
      <c r="E27" s="174">
        <v>1</v>
      </c>
      <c r="F27" s="219" t="s">
        <v>178</v>
      </c>
      <c r="G27" s="220"/>
      <c r="H27" s="170">
        <v>100</v>
      </c>
      <c r="I27" s="171">
        <v>63</v>
      </c>
      <c r="J27" s="175">
        <v>37</v>
      </c>
      <c r="K27" s="232" t="s">
        <v>88</v>
      </c>
      <c r="L27" s="233"/>
      <c r="M27" s="234">
        <v>13</v>
      </c>
      <c r="N27" s="235">
        <v>4</v>
      </c>
      <c r="O27" s="236">
        <v>9</v>
      </c>
    </row>
    <row r="28" spans="1:15" ht="18.75" customHeight="1">
      <c r="A28" s="189"/>
      <c r="B28" s="203" t="s">
        <v>85</v>
      </c>
      <c r="C28" s="184">
        <v>14</v>
      </c>
      <c r="D28" s="179">
        <v>8</v>
      </c>
      <c r="E28" s="204">
        <v>6</v>
      </c>
      <c r="F28" s="202"/>
      <c r="G28" s="187" t="s">
        <v>179</v>
      </c>
      <c r="H28" s="178">
        <v>8</v>
      </c>
      <c r="I28" s="179">
        <v>8</v>
      </c>
      <c r="J28" s="180">
        <v>0</v>
      </c>
      <c r="K28" s="232" t="s">
        <v>158</v>
      </c>
      <c r="L28" s="233"/>
      <c r="M28" s="234">
        <v>13</v>
      </c>
      <c r="N28" s="235">
        <v>10</v>
      </c>
      <c r="O28" s="236">
        <v>3</v>
      </c>
    </row>
    <row r="29" spans="1:15" ht="18.75" customHeight="1">
      <c r="A29" s="230"/>
      <c r="B29" s="231" t="s">
        <v>224</v>
      </c>
      <c r="C29" s="276">
        <v>11</v>
      </c>
      <c r="D29" s="191">
        <v>8</v>
      </c>
      <c r="E29" s="192">
        <v>3</v>
      </c>
      <c r="F29" s="202"/>
      <c r="G29" s="187" t="s">
        <v>180</v>
      </c>
      <c r="H29" s="178">
        <v>10</v>
      </c>
      <c r="I29" s="179">
        <v>8</v>
      </c>
      <c r="J29" s="180">
        <v>2</v>
      </c>
      <c r="K29" s="232" t="s">
        <v>160</v>
      </c>
      <c r="L29" s="233"/>
      <c r="M29" s="234">
        <v>9</v>
      </c>
      <c r="N29" s="235">
        <v>4</v>
      </c>
      <c r="O29" s="236">
        <v>5</v>
      </c>
    </row>
    <row r="30" spans="1:15" ht="18.75" customHeight="1">
      <c r="A30" s="226" t="s">
        <v>83</v>
      </c>
      <c r="B30" s="169"/>
      <c r="C30" s="170">
        <v>69</v>
      </c>
      <c r="D30" s="171">
        <v>51</v>
      </c>
      <c r="E30" s="171">
        <v>18</v>
      </c>
      <c r="F30" s="202"/>
      <c r="G30" s="187" t="s">
        <v>181</v>
      </c>
      <c r="H30" s="178">
        <v>9</v>
      </c>
      <c r="I30" s="179">
        <v>4</v>
      </c>
      <c r="J30" s="180">
        <v>5</v>
      </c>
      <c r="K30" s="241" t="s">
        <v>185</v>
      </c>
      <c r="L30" s="242"/>
      <c r="M30" s="234">
        <v>0</v>
      </c>
      <c r="N30" s="243">
        <v>0</v>
      </c>
      <c r="O30" s="244">
        <v>0</v>
      </c>
    </row>
    <row r="31" spans="1:15" ht="18.75" customHeight="1">
      <c r="A31" s="176"/>
      <c r="B31" s="187" t="s">
        <v>80</v>
      </c>
      <c r="C31" s="184">
        <v>30</v>
      </c>
      <c r="D31" s="185">
        <v>19</v>
      </c>
      <c r="E31" s="174">
        <v>11</v>
      </c>
      <c r="F31" s="206"/>
      <c r="G31" s="203" t="s">
        <v>182</v>
      </c>
      <c r="H31" s="178">
        <v>31</v>
      </c>
      <c r="I31" s="191">
        <v>15</v>
      </c>
      <c r="J31" s="192">
        <v>16</v>
      </c>
      <c r="K31" s="345" t="s">
        <v>162</v>
      </c>
      <c r="L31" s="346"/>
      <c r="M31" s="349">
        <v>8</v>
      </c>
      <c r="N31" s="312">
        <v>6</v>
      </c>
      <c r="O31" s="314">
        <v>2</v>
      </c>
    </row>
    <row r="32" spans="1:15" ht="18.75" customHeight="1">
      <c r="A32" s="176"/>
      <c r="B32" s="187" t="s">
        <v>78</v>
      </c>
      <c r="C32" s="184">
        <v>22</v>
      </c>
      <c r="D32" s="185">
        <v>17</v>
      </c>
      <c r="E32" s="237">
        <v>5</v>
      </c>
      <c r="F32" s="202"/>
      <c r="G32" s="187" t="s">
        <v>186</v>
      </c>
      <c r="H32" s="178">
        <v>13</v>
      </c>
      <c r="I32" s="179">
        <v>8</v>
      </c>
      <c r="J32" s="180">
        <v>5</v>
      </c>
      <c r="K32" s="347"/>
      <c r="L32" s="348"/>
      <c r="M32" s="350"/>
      <c r="N32" s="313"/>
      <c r="O32" s="315"/>
    </row>
    <row r="33" spans="1:15" ht="18.75" customHeight="1">
      <c r="A33" s="176"/>
      <c r="B33" s="187" t="s">
        <v>77</v>
      </c>
      <c r="C33" s="184">
        <v>10</v>
      </c>
      <c r="D33" s="191">
        <v>8</v>
      </c>
      <c r="E33" s="238">
        <v>2</v>
      </c>
      <c r="F33" s="202"/>
      <c r="G33" s="239" t="s">
        <v>211</v>
      </c>
      <c r="H33" s="240">
        <v>11</v>
      </c>
      <c r="I33" s="179">
        <v>6</v>
      </c>
      <c r="J33" s="180">
        <v>5</v>
      </c>
      <c r="K33" s="241" t="s">
        <v>84</v>
      </c>
      <c r="L33" s="242"/>
      <c r="M33" s="247">
        <v>19</v>
      </c>
      <c r="N33" s="243">
        <v>13</v>
      </c>
      <c r="O33" s="236">
        <v>6</v>
      </c>
    </row>
    <row r="34" spans="1:15" ht="18.75" customHeight="1">
      <c r="A34" s="189"/>
      <c r="B34" s="203" t="s">
        <v>75</v>
      </c>
      <c r="C34" s="184">
        <v>7</v>
      </c>
      <c r="D34" s="196">
        <v>7</v>
      </c>
      <c r="E34" s="245">
        <v>0</v>
      </c>
      <c r="F34" s="228"/>
      <c r="G34" s="246" t="s">
        <v>212</v>
      </c>
      <c r="H34" s="195">
        <v>18</v>
      </c>
      <c r="I34" s="196">
        <v>14</v>
      </c>
      <c r="J34" s="197">
        <v>4</v>
      </c>
      <c r="K34" s="316" t="s">
        <v>183</v>
      </c>
      <c r="L34" s="317"/>
      <c r="M34" s="250">
        <v>100</v>
      </c>
      <c r="N34" s="243">
        <v>59</v>
      </c>
      <c r="O34" s="244">
        <v>41</v>
      </c>
    </row>
    <row r="35" spans="1:15" ht="18.75" customHeight="1">
      <c r="A35" s="226" t="s">
        <v>225</v>
      </c>
      <c r="B35" s="169"/>
      <c r="C35" s="170">
        <v>56</v>
      </c>
      <c r="D35" s="171">
        <v>38</v>
      </c>
      <c r="E35" s="171">
        <v>18</v>
      </c>
      <c r="F35" s="327" t="s">
        <v>213</v>
      </c>
      <c r="G35" s="328"/>
      <c r="H35" s="172">
        <v>50</v>
      </c>
      <c r="I35" s="173">
        <v>32</v>
      </c>
      <c r="J35" s="174">
        <v>18</v>
      </c>
      <c r="K35" s="202"/>
      <c r="L35" s="187" t="s">
        <v>81</v>
      </c>
      <c r="M35" s="221">
        <v>15</v>
      </c>
      <c r="N35" s="191">
        <v>10</v>
      </c>
      <c r="O35" s="192">
        <v>5</v>
      </c>
    </row>
    <row r="36" spans="1:15" ht="18.75" customHeight="1">
      <c r="A36" s="176"/>
      <c r="B36" s="187" t="s">
        <v>170</v>
      </c>
      <c r="C36" s="178">
        <v>13</v>
      </c>
      <c r="D36" s="179">
        <v>10</v>
      </c>
      <c r="E36" s="180">
        <v>3</v>
      </c>
      <c r="F36" s="206"/>
      <c r="G36" s="329" t="s">
        <v>214</v>
      </c>
      <c r="H36" s="322">
        <v>16</v>
      </c>
      <c r="I36" s="324">
        <v>8</v>
      </c>
      <c r="J36" s="310">
        <v>8</v>
      </c>
      <c r="K36" s="202"/>
      <c r="L36" s="187" t="s">
        <v>79</v>
      </c>
      <c r="M36" s="221">
        <v>18</v>
      </c>
      <c r="N36" s="191">
        <v>10</v>
      </c>
      <c r="O36" s="192">
        <v>8</v>
      </c>
    </row>
    <row r="37" spans="1:15" ht="18.75" customHeight="1">
      <c r="A37" s="176"/>
      <c r="B37" s="187" t="s">
        <v>172</v>
      </c>
      <c r="C37" s="178">
        <v>11</v>
      </c>
      <c r="D37" s="179">
        <v>6</v>
      </c>
      <c r="E37" s="248">
        <v>5</v>
      </c>
      <c r="F37" s="249"/>
      <c r="G37" s="330"/>
      <c r="H37" s="323"/>
      <c r="I37" s="325"/>
      <c r="J37" s="311"/>
      <c r="K37" s="206"/>
      <c r="L37" s="275" t="s">
        <v>240</v>
      </c>
      <c r="M37" s="276">
        <v>17</v>
      </c>
      <c r="N37" s="277">
        <v>11</v>
      </c>
      <c r="O37" s="278">
        <v>6</v>
      </c>
    </row>
    <row r="38" spans="1:15" ht="18.75" customHeight="1">
      <c r="A38" s="176"/>
      <c r="B38" s="187" t="s">
        <v>173</v>
      </c>
      <c r="C38" s="178">
        <v>23</v>
      </c>
      <c r="D38" s="179">
        <v>15</v>
      </c>
      <c r="E38" s="180">
        <v>8</v>
      </c>
      <c r="F38" s="251"/>
      <c r="G38" s="329" t="s">
        <v>229</v>
      </c>
      <c r="H38" s="322">
        <v>34</v>
      </c>
      <c r="I38" s="324">
        <v>24</v>
      </c>
      <c r="J38" s="310">
        <v>10</v>
      </c>
      <c r="K38" s="202"/>
      <c r="L38" s="187" t="s">
        <v>76</v>
      </c>
      <c r="M38" s="221">
        <v>16</v>
      </c>
      <c r="N38" s="179">
        <v>10</v>
      </c>
      <c r="O38" s="180">
        <v>6</v>
      </c>
    </row>
    <row r="39" spans="1:15" ht="18.75" customHeight="1">
      <c r="A39" s="176"/>
      <c r="B39" s="187" t="s">
        <v>226</v>
      </c>
      <c r="C39" s="178">
        <v>6</v>
      </c>
      <c r="D39" s="179">
        <v>4</v>
      </c>
      <c r="E39" s="180">
        <v>2</v>
      </c>
      <c r="F39" s="208"/>
      <c r="G39" s="335"/>
      <c r="H39" s="332"/>
      <c r="I39" s="344"/>
      <c r="J39" s="351"/>
      <c r="K39" s="208"/>
      <c r="L39" s="183" t="s">
        <v>166</v>
      </c>
      <c r="M39" s="221">
        <v>4</v>
      </c>
      <c r="N39" s="173">
        <v>1</v>
      </c>
      <c r="O39" s="204">
        <v>3</v>
      </c>
    </row>
    <row r="40" spans="1:15" ht="18.75" customHeight="1">
      <c r="A40" s="176"/>
      <c r="B40" s="279" t="s">
        <v>242</v>
      </c>
      <c r="C40" s="178">
        <v>3</v>
      </c>
      <c r="D40" s="179">
        <v>3</v>
      </c>
      <c r="E40" s="180">
        <v>0</v>
      </c>
      <c r="F40" s="318" t="s">
        <v>86</v>
      </c>
      <c r="G40" s="319"/>
      <c r="H40" s="172">
        <v>15</v>
      </c>
      <c r="I40" s="173">
        <v>11</v>
      </c>
      <c r="J40" s="175">
        <v>4</v>
      </c>
      <c r="K40" s="253"/>
      <c r="L40" s="254" t="s">
        <v>167</v>
      </c>
      <c r="M40" s="221">
        <v>11</v>
      </c>
      <c r="N40" s="179">
        <v>5</v>
      </c>
      <c r="O40" s="180">
        <v>6</v>
      </c>
    </row>
    <row r="41" spans="1:15" ht="18.75" customHeight="1">
      <c r="A41" s="226" t="s">
        <v>168</v>
      </c>
      <c r="B41" s="169"/>
      <c r="C41" s="170">
        <v>154</v>
      </c>
      <c r="D41" s="171">
        <v>133</v>
      </c>
      <c r="E41" s="171">
        <v>21</v>
      </c>
      <c r="F41" s="181"/>
      <c r="G41" s="320" t="s">
        <v>191</v>
      </c>
      <c r="H41" s="322">
        <v>9</v>
      </c>
      <c r="I41" s="324">
        <v>8</v>
      </c>
      <c r="J41" s="310">
        <v>1</v>
      </c>
      <c r="K41" s="202"/>
      <c r="L41" s="225" t="s">
        <v>169</v>
      </c>
      <c r="M41" s="221">
        <v>19</v>
      </c>
      <c r="N41" s="179">
        <v>12</v>
      </c>
      <c r="O41" s="180">
        <v>7</v>
      </c>
    </row>
    <row r="42" spans="1:15" ht="18.75" customHeight="1">
      <c r="A42" s="176"/>
      <c r="B42" s="187" t="s">
        <v>227</v>
      </c>
      <c r="C42" s="178">
        <v>44</v>
      </c>
      <c r="D42" s="179">
        <v>39</v>
      </c>
      <c r="E42" s="180">
        <v>5</v>
      </c>
      <c r="F42" s="186"/>
      <c r="G42" s="321"/>
      <c r="H42" s="323"/>
      <c r="I42" s="325"/>
      <c r="J42" s="311"/>
      <c r="K42" s="168" t="s">
        <v>66</v>
      </c>
      <c r="L42" s="169"/>
      <c r="M42" s="170">
        <v>45</v>
      </c>
      <c r="N42" s="171">
        <v>44</v>
      </c>
      <c r="O42" s="175">
        <v>1</v>
      </c>
    </row>
    <row r="43" spans="1:15" ht="18.75" customHeight="1" thickBot="1">
      <c r="A43" s="176"/>
      <c r="B43" s="187" t="s">
        <v>171</v>
      </c>
      <c r="C43" s="178">
        <v>11</v>
      </c>
      <c r="D43" s="179">
        <v>9</v>
      </c>
      <c r="E43" s="248">
        <v>2</v>
      </c>
      <c r="F43" s="181"/>
      <c r="G43" s="320" t="s">
        <v>107</v>
      </c>
      <c r="H43" s="322">
        <v>6</v>
      </c>
      <c r="I43" s="324">
        <v>3</v>
      </c>
      <c r="J43" s="310">
        <v>3</v>
      </c>
      <c r="K43" s="255" t="s">
        <v>65</v>
      </c>
      <c r="L43" s="256"/>
      <c r="M43" s="257">
        <v>138</v>
      </c>
      <c r="N43" s="258">
        <v>120</v>
      </c>
      <c r="O43" s="259">
        <v>18</v>
      </c>
    </row>
    <row r="44" spans="1:15" ht="18.75" customHeight="1">
      <c r="A44" s="176"/>
      <c r="B44" s="187" t="s">
        <v>174</v>
      </c>
      <c r="C44" s="178">
        <v>23</v>
      </c>
      <c r="D44" s="179">
        <v>18</v>
      </c>
      <c r="E44" s="180">
        <v>5</v>
      </c>
      <c r="F44" s="188"/>
      <c r="G44" s="331"/>
      <c r="H44" s="332"/>
      <c r="I44" s="344"/>
      <c r="J44" s="351"/>
      <c r="K44" s="19"/>
      <c r="L44" s="261"/>
      <c r="M44" s="261"/>
      <c r="N44" s="261"/>
      <c r="O44" s="261"/>
    </row>
    <row r="45" spans="1:15" ht="18.75" customHeight="1">
      <c r="A45" s="176"/>
      <c r="B45" s="187" t="s">
        <v>175</v>
      </c>
      <c r="C45" s="178">
        <v>23</v>
      </c>
      <c r="D45" s="179">
        <v>20</v>
      </c>
      <c r="E45" s="180">
        <v>3</v>
      </c>
      <c r="F45" s="168" t="s">
        <v>82</v>
      </c>
      <c r="G45" s="169"/>
      <c r="H45" s="172">
        <v>23</v>
      </c>
      <c r="I45" s="173">
        <v>14</v>
      </c>
      <c r="J45" s="175">
        <v>9</v>
      </c>
      <c r="K45" s="19"/>
      <c r="L45" s="261"/>
      <c r="M45" s="261"/>
      <c r="N45" s="261"/>
      <c r="O45" s="261"/>
    </row>
    <row r="46" spans="1:15" ht="18.75" customHeight="1">
      <c r="A46" s="176"/>
      <c r="B46" s="203" t="s">
        <v>176</v>
      </c>
      <c r="C46" s="178">
        <v>18</v>
      </c>
      <c r="D46" s="179">
        <v>16</v>
      </c>
      <c r="E46" s="180">
        <v>2</v>
      </c>
      <c r="F46" s="251"/>
      <c r="G46" s="336" t="s">
        <v>191</v>
      </c>
      <c r="H46" s="339">
        <v>11</v>
      </c>
      <c r="I46" s="352">
        <v>9</v>
      </c>
      <c r="J46" s="354">
        <v>2</v>
      </c>
      <c r="K46" s="19"/>
      <c r="L46" s="261"/>
      <c r="M46" s="261"/>
      <c r="N46" s="261"/>
      <c r="O46" s="261"/>
    </row>
    <row r="47" spans="1:15" ht="18.75" customHeight="1">
      <c r="A47" s="176"/>
      <c r="B47" s="187" t="s">
        <v>71</v>
      </c>
      <c r="C47" s="178">
        <v>19</v>
      </c>
      <c r="D47" s="179">
        <v>18</v>
      </c>
      <c r="E47" s="218">
        <v>1</v>
      </c>
      <c r="F47" s="208"/>
      <c r="G47" s="337"/>
      <c r="H47" s="340"/>
      <c r="I47" s="353"/>
      <c r="J47" s="355"/>
      <c r="K47" s="19"/>
      <c r="L47" s="261"/>
      <c r="M47" s="261"/>
      <c r="N47" s="261"/>
      <c r="O47" s="261"/>
    </row>
    <row r="48" spans="1:15" ht="18.75" customHeight="1">
      <c r="A48" s="189"/>
      <c r="B48" s="203" t="s">
        <v>70</v>
      </c>
      <c r="C48" s="221">
        <v>16</v>
      </c>
      <c r="D48" s="191">
        <v>13</v>
      </c>
      <c r="E48" s="260">
        <v>3</v>
      </c>
      <c r="F48" s="206"/>
      <c r="G48" s="336" t="s">
        <v>107</v>
      </c>
      <c r="H48" s="339">
        <v>12</v>
      </c>
      <c r="I48" s="352">
        <v>5</v>
      </c>
      <c r="J48" s="354">
        <v>7</v>
      </c>
    </row>
    <row r="49" spans="1:15" ht="18.75" customHeight="1">
      <c r="A49" s="226" t="s">
        <v>69</v>
      </c>
      <c r="B49" s="169"/>
      <c r="C49" s="201">
        <v>126</v>
      </c>
      <c r="D49" s="171">
        <v>108</v>
      </c>
      <c r="E49" s="175">
        <v>18</v>
      </c>
      <c r="F49" s="252"/>
      <c r="G49" s="338"/>
      <c r="H49" s="341"/>
      <c r="I49" s="356"/>
      <c r="J49" s="357"/>
    </row>
    <row r="50" spans="1:15" ht="18.75" customHeight="1">
      <c r="A50" s="176"/>
      <c r="B50" s="187" t="s">
        <v>187</v>
      </c>
      <c r="C50" s="178">
        <v>16</v>
      </c>
      <c r="D50" s="179">
        <v>9</v>
      </c>
      <c r="E50" s="180">
        <v>7</v>
      </c>
      <c r="F50" s="318" t="s">
        <v>73</v>
      </c>
      <c r="G50" s="319"/>
      <c r="H50" s="247">
        <v>13</v>
      </c>
      <c r="I50" s="243">
        <v>12</v>
      </c>
      <c r="J50" s="175">
        <v>1</v>
      </c>
    </row>
    <row r="51" spans="1:15" ht="18.75" customHeight="1">
      <c r="A51" s="176"/>
      <c r="B51" s="187" t="s">
        <v>188</v>
      </c>
      <c r="C51" s="178">
        <v>33</v>
      </c>
      <c r="D51" s="179">
        <v>27</v>
      </c>
      <c r="E51" s="180">
        <v>6</v>
      </c>
      <c r="F51" s="181"/>
      <c r="G51" s="320" t="s">
        <v>191</v>
      </c>
      <c r="H51" s="322">
        <v>8</v>
      </c>
      <c r="I51" s="324">
        <v>8</v>
      </c>
      <c r="J51" s="310">
        <v>0</v>
      </c>
    </row>
    <row r="52" spans="1:15" ht="18.75" customHeight="1">
      <c r="A52" s="189"/>
      <c r="B52" s="203" t="s">
        <v>189</v>
      </c>
      <c r="C52" s="178">
        <v>63</v>
      </c>
      <c r="D52" s="191">
        <v>58</v>
      </c>
      <c r="E52" s="192">
        <v>5</v>
      </c>
      <c r="F52" s="186"/>
      <c r="G52" s="321"/>
      <c r="H52" s="323"/>
      <c r="I52" s="325"/>
      <c r="J52" s="311"/>
      <c r="K52" s="19"/>
      <c r="L52" s="261"/>
      <c r="M52" s="261"/>
      <c r="N52" s="261"/>
      <c r="O52" s="261"/>
    </row>
    <row r="53" spans="1:15" ht="18.75" customHeight="1">
      <c r="A53" s="189"/>
      <c r="B53" s="203" t="s">
        <v>190</v>
      </c>
      <c r="C53" s="178">
        <v>9</v>
      </c>
      <c r="D53" s="191">
        <v>9</v>
      </c>
      <c r="E53" s="192">
        <v>0</v>
      </c>
      <c r="F53" s="181"/>
      <c r="G53" s="320" t="s">
        <v>107</v>
      </c>
      <c r="H53" s="322">
        <v>5</v>
      </c>
      <c r="I53" s="324">
        <v>4</v>
      </c>
      <c r="J53" s="310">
        <v>1</v>
      </c>
    </row>
    <row r="54" spans="1:15" ht="18.75" customHeight="1" thickBot="1">
      <c r="A54" s="263"/>
      <c r="B54" s="264" t="s">
        <v>195</v>
      </c>
      <c r="C54" s="265">
        <v>5</v>
      </c>
      <c r="D54" s="266">
        <v>5</v>
      </c>
      <c r="E54" s="267">
        <v>0</v>
      </c>
      <c r="F54" s="270"/>
      <c r="G54" s="333"/>
      <c r="H54" s="334"/>
      <c r="I54" s="342"/>
      <c r="J54" s="343"/>
    </row>
    <row r="55" spans="1:15" ht="14.25" customHeight="1">
      <c r="A55" s="19" t="s">
        <v>64</v>
      </c>
      <c r="F55" s="326"/>
      <c r="G55" s="326"/>
      <c r="H55" s="262"/>
      <c r="I55" s="262"/>
      <c r="J55" s="262"/>
    </row>
    <row r="56" spans="1:15" ht="14.25" customHeight="1">
      <c r="A56" s="19" t="s">
        <v>245</v>
      </c>
    </row>
    <row r="57" spans="1:15" ht="18.75" customHeight="1"/>
  </sheetData>
  <mergeCells count="83">
    <mergeCell ref="A2:O2"/>
    <mergeCell ref="A4:B5"/>
    <mergeCell ref="C4:E4"/>
    <mergeCell ref="F4:G5"/>
    <mergeCell ref="H4:J4"/>
    <mergeCell ref="K4:L5"/>
    <mergeCell ref="M4:O4"/>
    <mergeCell ref="A6:B6"/>
    <mergeCell ref="A7:B7"/>
    <mergeCell ref="L7:L8"/>
    <mergeCell ref="M7:M8"/>
    <mergeCell ref="N7:N8"/>
    <mergeCell ref="O7:O8"/>
    <mergeCell ref="L9:L10"/>
    <mergeCell ref="M9:M10"/>
    <mergeCell ref="N9:N10"/>
    <mergeCell ref="O9:O10"/>
    <mergeCell ref="L12:L13"/>
    <mergeCell ref="M12:M13"/>
    <mergeCell ref="N12:N13"/>
    <mergeCell ref="O12:O13"/>
    <mergeCell ref="L14:L15"/>
    <mergeCell ref="M14:M15"/>
    <mergeCell ref="N14:N15"/>
    <mergeCell ref="O14:O15"/>
    <mergeCell ref="M17:M18"/>
    <mergeCell ref="N17:N18"/>
    <mergeCell ref="O17:O18"/>
    <mergeCell ref="A17:B17"/>
    <mergeCell ref="L19:L20"/>
    <mergeCell ref="M19:M20"/>
    <mergeCell ref="N19:N20"/>
    <mergeCell ref="O19:O20"/>
    <mergeCell ref="L17:L18"/>
    <mergeCell ref="L22:L23"/>
    <mergeCell ref="M22:M23"/>
    <mergeCell ref="N22:N23"/>
    <mergeCell ref="O22:O23"/>
    <mergeCell ref="L24:L25"/>
    <mergeCell ref="M24:M25"/>
    <mergeCell ref="N24:N25"/>
    <mergeCell ref="O24:O25"/>
    <mergeCell ref="I53:I54"/>
    <mergeCell ref="J53:J54"/>
    <mergeCell ref="I43:I44"/>
    <mergeCell ref="K31:L32"/>
    <mergeCell ref="M31:M32"/>
    <mergeCell ref="I41:I42"/>
    <mergeCell ref="J41:J42"/>
    <mergeCell ref="I36:I37"/>
    <mergeCell ref="J36:J37"/>
    <mergeCell ref="I38:I39"/>
    <mergeCell ref="J38:J39"/>
    <mergeCell ref="J43:J44"/>
    <mergeCell ref="I46:I47"/>
    <mergeCell ref="J46:J47"/>
    <mergeCell ref="I48:I49"/>
    <mergeCell ref="J48:J49"/>
    <mergeCell ref="F55:G55"/>
    <mergeCell ref="F35:G35"/>
    <mergeCell ref="G36:G37"/>
    <mergeCell ref="H36:H37"/>
    <mergeCell ref="G43:G44"/>
    <mergeCell ref="H43:H44"/>
    <mergeCell ref="G53:G54"/>
    <mergeCell ref="H53:H54"/>
    <mergeCell ref="G41:G42"/>
    <mergeCell ref="H41:H42"/>
    <mergeCell ref="G38:G39"/>
    <mergeCell ref="H38:H39"/>
    <mergeCell ref="G46:G47"/>
    <mergeCell ref="G48:G49"/>
    <mergeCell ref="H46:H47"/>
    <mergeCell ref="H48:H49"/>
    <mergeCell ref="J51:J52"/>
    <mergeCell ref="N31:N32"/>
    <mergeCell ref="O31:O32"/>
    <mergeCell ref="K34:L34"/>
    <mergeCell ref="F40:G40"/>
    <mergeCell ref="F50:G50"/>
    <mergeCell ref="G51:G52"/>
    <mergeCell ref="H51:H52"/>
    <mergeCell ref="I51:I52"/>
  </mergeCells>
  <phoneticPr fontId="6"/>
  <pageMargins left="0.59055118110236227" right="0.59055118110236227" top="0.78740157480314965" bottom="0.78740157480314965" header="0.51181102362204722" footer="0.51181102362204722"/>
  <pageSetup paperSize="9" scale="74" fitToWidth="0"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目次</vt:lpstr>
      <vt:lpstr>225</vt:lpstr>
      <vt:lpstr>226</vt:lpstr>
      <vt:lpstr>227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総務法制課</dc:creator>
  <cp:lastModifiedBy>sagashi</cp:lastModifiedBy>
  <cp:lastPrinted>2025-06-12T02:50:07Z</cp:lastPrinted>
  <dcterms:created xsi:type="dcterms:W3CDTF">2001-12-06T23:55:23Z</dcterms:created>
  <dcterms:modified xsi:type="dcterms:W3CDTF">2025-07-09T04:45:20Z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43366</vt:lpwstr>
  </property>
  <property fmtid="{D5CDD505-2E9C-101B-9397-08002B2CF9AE}" pid="3" name="NXPowerLiteSettings">
    <vt:lpwstr>C74006B004C800</vt:lpwstr>
  </property>
  <property fmtid="{D5CDD505-2E9C-101B-9397-08002B2CF9AE}" pid="4" name="NXPowerLiteVersion">
    <vt:lpwstr>S5.2.4</vt:lpwstr>
  </property>
</Properties>
</file>